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istente Registro\Desktop\UPI\"/>
    </mc:Choice>
  </mc:AlternateContent>
  <xr:revisionPtr revIDLastSave="0" documentId="13_ncr:1_{C3B017B0-49B2-4CB4-988A-27104333939A}" xr6:coauthVersionLast="47" xr6:coauthVersionMax="47" xr10:uidLastSave="{00000000-0000-0000-0000-000000000000}"/>
  <bookViews>
    <workbookView xWindow="23880" yWindow="-120" windowWidth="20730" windowHeight="11160" xr2:uid="{95B72443-9CF3-4433-835C-FA3295E23851}"/>
  </bookViews>
  <sheets>
    <sheet name="Carta-Horizontal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28" i="1" l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</calcChain>
</file>

<file path=xl/sharedStrings.xml><?xml version="1.0" encoding="utf-8"?>
<sst xmlns="http://schemas.openxmlformats.org/spreadsheetml/2006/main" count="3409" uniqueCount="1935">
  <si>
    <t>Licencia Comercial de Túnidos</t>
  </si>
  <si>
    <t>Licencia Comercial de Camarón</t>
  </si>
  <si>
    <t>Licencia Comercial de Escama</t>
  </si>
  <si>
    <t>Permiso Comercial de Camarón y Escama</t>
  </si>
  <si>
    <t>Permiso de Pesca Deportiva</t>
  </si>
  <si>
    <t>Permiso de Pesca Artesanal</t>
  </si>
  <si>
    <t>No. Registro</t>
  </si>
  <si>
    <t>Concesionario</t>
  </si>
  <si>
    <t>Representante Legal</t>
  </si>
  <si>
    <t>Embarcación</t>
  </si>
  <si>
    <t>Pabellón</t>
  </si>
  <si>
    <t>Especie Objetivo</t>
  </si>
  <si>
    <t>Litoral</t>
  </si>
  <si>
    <t>Fecha publicación</t>
  </si>
  <si>
    <t>Contrato Administ.</t>
  </si>
  <si>
    <t>Acuerdo Ministerial</t>
  </si>
  <si>
    <t>Vencimiento</t>
  </si>
  <si>
    <t>Area de Pesca</t>
  </si>
  <si>
    <t>STATUS</t>
  </si>
  <si>
    <t>Eslora</t>
  </si>
  <si>
    <t>Manga</t>
  </si>
  <si>
    <t>Puntal</t>
  </si>
  <si>
    <t>TRN</t>
  </si>
  <si>
    <t>TRB</t>
  </si>
  <si>
    <t>Potencia Motor HP</t>
  </si>
  <si>
    <t>Material Casco</t>
  </si>
  <si>
    <t>CPT03</t>
  </si>
  <si>
    <t>Atunera Sant Yago, S. A.</t>
  </si>
  <si>
    <t>Manuel Odilo Romero Morales</t>
  </si>
  <si>
    <t>Sant Yago Uno</t>
  </si>
  <si>
    <t>Guatemala</t>
  </si>
  <si>
    <t>Túnidos</t>
  </si>
  <si>
    <t>Atlántico</t>
  </si>
  <si>
    <t>3/21/2012</t>
  </si>
  <si>
    <t>04-2012</t>
  </si>
  <si>
    <t>32-2012</t>
  </si>
  <si>
    <t>3/21/2022</t>
  </si>
  <si>
    <t>CICAA</t>
  </si>
  <si>
    <t>Vigente</t>
  </si>
  <si>
    <t>ACERO NAVAL</t>
  </si>
  <si>
    <t>CPT04</t>
  </si>
  <si>
    <t>Atunera Nacional, S. A.</t>
  </si>
  <si>
    <t>Guillermo Alfonso Rodríguez Mahuad</t>
  </si>
  <si>
    <t>Sant Yago Tres</t>
  </si>
  <si>
    <t>911-2014</t>
  </si>
  <si>
    <t>181-2014</t>
  </si>
  <si>
    <t>CPT05</t>
  </si>
  <si>
    <t>Mayapesca, S.A.</t>
  </si>
  <si>
    <t>Hugo Andrés Alsina Lagos</t>
  </si>
  <si>
    <t>La Peña</t>
  </si>
  <si>
    <t>Panamá</t>
  </si>
  <si>
    <t>Pacífico</t>
  </si>
  <si>
    <t>1/19/2015</t>
  </si>
  <si>
    <t>1677-2014</t>
  </si>
  <si>
    <t>773-2014</t>
  </si>
  <si>
    <t>9/21/2024</t>
  </si>
  <si>
    <t>CIAT</t>
  </si>
  <si>
    <t>CPT01</t>
  </si>
  <si>
    <t>Pesquera Reina de la Paz, S.A.</t>
  </si>
  <si>
    <t>Vasco José Franco Durán</t>
  </si>
  <si>
    <t>Reina de la Paz</t>
  </si>
  <si>
    <t>19-2017</t>
  </si>
  <si>
    <t>4000 KW</t>
  </si>
  <si>
    <t>CPT06</t>
  </si>
  <si>
    <t>Diva María</t>
  </si>
  <si>
    <t>5/17/2017</t>
  </si>
  <si>
    <t>14-2017</t>
  </si>
  <si>
    <t>87-2017</t>
  </si>
  <si>
    <t>5/17/2027</t>
  </si>
  <si>
    <t>CPT07</t>
  </si>
  <si>
    <t>Ljubica</t>
  </si>
  <si>
    <t>13-2017</t>
  </si>
  <si>
    <t>86-2017</t>
  </si>
  <si>
    <t>CPT02</t>
  </si>
  <si>
    <t>Pesquera del Indopacífico, S. A.</t>
  </si>
  <si>
    <t>Vicente</t>
  </si>
  <si>
    <t>Ecuador</t>
  </si>
  <si>
    <t>71-2017</t>
  </si>
  <si>
    <t>234-2017</t>
  </si>
  <si>
    <t>CPT09</t>
  </si>
  <si>
    <t>Pesca Maya Guatemala, S.A.</t>
  </si>
  <si>
    <t>Oscar Guillermo Sazo Rojas</t>
  </si>
  <si>
    <t>Templario I</t>
  </si>
  <si>
    <t>132-2018</t>
  </si>
  <si>
    <t>338-2018</t>
  </si>
  <si>
    <t>CPT10</t>
  </si>
  <si>
    <t>Atunes del Pacífico, S.A.</t>
  </si>
  <si>
    <t>Baraka</t>
  </si>
  <si>
    <t>9/23/2019</t>
  </si>
  <si>
    <t>84-2019</t>
  </si>
  <si>
    <t>241-2019</t>
  </si>
  <si>
    <t>9/23/2029</t>
  </si>
  <si>
    <t>CPT11</t>
  </si>
  <si>
    <t>Pesca Chiapas, S.A.</t>
  </si>
  <si>
    <t>Omar Alejandro Jiménez Soto</t>
  </si>
  <si>
    <t>Jaguar</t>
  </si>
  <si>
    <t>México</t>
  </si>
  <si>
    <t>12/27/2019</t>
  </si>
  <si>
    <t>123-2019</t>
  </si>
  <si>
    <t>373-2019</t>
  </si>
  <si>
    <t>12/27/2029</t>
  </si>
  <si>
    <t>Pabellon</t>
  </si>
  <si>
    <t>Escala</t>
  </si>
  <si>
    <t>Calado</t>
  </si>
  <si>
    <t>CPE16</t>
  </si>
  <si>
    <t>Edi Estuardo Zarceño Castillo</t>
  </si>
  <si>
    <t>El Alcatraz</t>
  </si>
  <si>
    <t>Mediana</t>
  </si>
  <si>
    <t>Dorado y Tiburón</t>
  </si>
  <si>
    <t>25-2012</t>
  </si>
  <si>
    <t>73-2012</t>
  </si>
  <si>
    <t>VIGENTE</t>
  </si>
  <si>
    <t>CPE02</t>
  </si>
  <si>
    <t>Luis Antonio Castro Flores</t>
  </si>
  <si>
    <t>Kenneth</t>
  </si>
  <si>
    <t>1320-2014</t>
  </si>
  <si>
    <t>497-2014</t>
  </si>
  <si>
    <t>CPE21</t>
  </si>
  <si>
    <t>Camaronera y Pesquera del Pacífico, S. A.</t>
  </si>
  <si>
    <t>Navegante II</t>
  </si>
  <si>
    <t>Dorado y Tiburón II</t>
  </si>
  <si>
    <t>11-2016</t>
  </si>
  <si>
    <t>45-2016</t>
  </si>
  <si>
    <t>CPE25</t>
  </si>
  <si>
    <t>Moises Quezada Marroquín</t>
  </si>
  <si>
    <t>Julian IV</t>
  </si>
  <si>
    <t>Dorado, tiburón y atún</t>
  </si>
  <si>
    <t>70-2016</t>
  </si>
  <si>
    <t>177-2016</t>
  </si>
  <si>
    <t>FIBRA DE VIDRIO</t>
  </si>
  <si>
    <t>CPE26</t>
  </si>
  <si>
    <t>Raúl Godínez González</t>
  </si>
  <si>
    <t>El Solito</t>
  </si>
  <si>
    <t>07-2017</t>
  </si>
  <si>
    <t>39-2017</t>
  </si>
  <si>
    <t>CPE30</t>
  </si>
  <si>
    <t>Jairo Fernando García Cornejo</t>
  </si>
  <si>
    <t>Catalina</t>
  </si>
  <si>
    <t>26-2020</t>
  </si>
  <si>
    <t>71-2020</t>
  </si>
  <si>
    <t>HIERRO</t>
  </si>
  <si>
    <t>CPE33</t>
  </si>
  <si>
    <t>Moises Quezada Marroquin</t>
  </si>
  <si>
    <t>Valentina</t>
  </si>
  <si>
    <t>Dorado, tiburon y atún</t>
  </si>
  <si>
    <t>17-2021</t>
  </si>
  <si>
    <t>79-2021</t>
  </si>
  <si>
    <t>CPE28</t>
  </si>
  <si>
    <t>Omar Estuardo Lorenzo Torres</t>
  </si>
  <si>
    <t>Jose Emmanuel</t>
  </si>
  <si>
    <t>1/27/2020</t>
  </si>
  <si>
    <t>124-2019</t>
  </si>
  <si>
    <t>374-2019</t>
  </si>
  <si>
    <t>1/27/2030</t>
  </si>
  <si>
    <t>CPE15</t>
  </si>
  <si>
    <t>Carlos Humberto Gutiérrez Barrientos</t>
  </si>
  <si>
    <t>Escualo I</t>
  </si>
  <si>
    <t>2/27/2012</t>
  </si>
  <si>
    <t>03-2012</t>
  </si>
  <si>
    <t>17-2012</t>
  </si>
  <si>
    <t>2/27/2022</t>
  </si>
  <si>
    <t>CPE20</t>
  </si>
  <si>
    <t>Arelis Catalina Morales Montepeque</t>
  </si>
  <si>
    <t>Aleta Azul</t>
  </si>
  <si>
    <t>3/14/2016</t>
  </si>
  <si>
    <t>02-2016</t>
  </si>
  <si>
    <t>24-2016</t>
  </si>
  <si>
    <t>3/14/2026</t>
  </si>
  <si>
    <t>CPE31</t>
  </si>
  <si>
    <t>Gerson Ivan Barrientos Hernandez</t>
  </si>
  <si>
    <t>Emilio I</t>
  </si>
  <si>
    <t>3/17/2021</t>
  </si>
  <si>
    <t>74-2020</t>
  </si>
  <si>
    <t>42-2021</t>
  </si>
  <si>
    <t>3/17/2031</t>
  </si>
  <si>
    <t>CPE19</t>
  </si>
  <si>
    <t>Pedro Efraín López Morales</t>
  </si>
  <si>
    <t>El Tiburón</t>
  </si>
  <si>
    <t>4/22/2015</t>
  </si>
  <si>
    <t>864-2015</t>
  </si>
  <si>
    <t>173-2015</t>
  </si>
  <si>
    <t>4/22/2025</t>
  </si>
  <si>
    <t>CPE32</t>
  </si>
  <si>
    <t>José Aman Castillo Quezada</t>
  </si>
  <si>
    <t>Ariel</t>
  </si>
  <si>
    <t>4/26/2021</t>
  </si>
  <si>
    <t>08-2021</t>
  </si>
  <si>
    <t>63-2021</t>
  </si>
  <si>
    <t>4/25/2031</t>
  </si>
  <si>
    <t>CPE29</t>
  </si>
  <si>
    <t>Gustavo Ramiro García Gaitán</t>
  </si>
  <si>
    <t>El Perla</t>
  </si>
  <si>
    <t>5/26/2020</t>
  </si>
  <si>
    <t>25-2020</t>
  </si>
  <si>
    <t>63-2020</t>
  </si>
  <si>
    <t>5/26/2030</t>
  </si>
  <si>
    <t>CPE24</t>
  </si>
  <si>
    <t>Navegante I</t>
  </si>
  <si>
    <t>06-2016</t>
  </si>
  <si>
    <t>88-2016</t>
  </si>
  <si>
    <t>8/13/2026</t>
  </si>
  <si>
    <t>Referencia Info</t>
  </si>
  <si>
    <t>CPC31</t>
  </si>
  <si>
    <t>Inversiones Marítimas Buena Vista, S.A.</t>
  </si>
  <si>
    <t>Orion</t>
  </si>
  <si>
    <t>Camarón Marino</t>
  </si>
  <si>
    <t>1237-2015</t>
  </si>
  <si>
    <t>340-2015</t>
  </si>
  <si>
    <t>CCP-1973-2012</t>
  </si>
  <si>
    <t>CPC35</t>
  </si>
  <si>
    <t>Asociación de Pescadores del Litoral Pacífico, Puerto San José, Escuintla</t>
  </si>
  <si>
    <t>Don Juan</t>
  </si>
  <si>
    <t>90-2019</t>
  </si>
  <si>
    <t>264-2019</t>
  </si>
  <si>
    <t>CCP-0864-2012</t>
  </si>
  <si>
    <t>CPC34</t>
  </si>
  <si>
    <t>Orion II</t>
  </si>
  <si>
    <t>58-2019</t>
  </si>
  <si>
    <t>217-2019</t>
  </si>
  <si>
    <t>CCP-3000-2014</t>
  </si>
  <si>
    <t>CPC33</t>
  </si>
  <si>
    <t>Eufrates</t>
  </si>
  <si>
    <t>55-2019</t>
  </si>
  <si>
    <t>165-2019</t>
  </si>
  <si>
    <t>CCP-6351-2018</t>
  </si>
  <si>
    <t>CPC17</t>
  </si>
  <si>
    <t>Cooperativa Pesquera de Servicios Varios Las Lisas, R.L.</t>
  </si>
  <si>
    <t>San Marino</t>
  </si>
  <si>
    <t>87-2019</t>
  </si>
  <si>
    <t>293-2019</t>
  </si>
  <si>
    <t>CCP-0721-2012</t>
  </si>
  <si>
    <t>CPC39</t>
  </si>
  <si>
    <t>JOPE</t>
  </si>
  <si>
    <t>56-2020</t>
  </si>
  <si>
    <t>172-2020</t>
  </si>
  <si>
    <t>CCP-6998-2019</t>
  </si>
  <si>
    <t>CPC18</t>
  </si>
  <si>
    <t>Cooperativa Pesquera de Servicios Varios Champerico, R.L.</t>
  </si>
  <si>
    <t>Don Ricardo</t>
  </si>
  <si>
    <t>57-2020</t>
  </si>
  <si>
    <t>171-2020</t>
  </si>
  <si>
    <t>10/24/2029</t>
  </si>
  <si>
    <t>CPC20</t>
  </si>
  <si>
    <t>Cooperativa Pesquera y de Servicio Varios El Hawaii, R.L.</t>
  </si>
  <si>
    <t>Neptuno</t>
  </si>
  <si>
    <t>06-2021</t>
  </si>
  <si>
    <t>45-2021</t>
  </si>
  <si>
    <t>183-2004</t>
  </si>
  <si>
    <t>CPC29</t>
  </si>
  <si>
    <t>Cristian</t>
  </si>
  <si>
    <t>1/24/2014</t>
  </si>
  <si>
    <t>1152-2013</t>
  </si>
  <si>
    <t>578-2013</t>
  </si>
  <si>
    <t>1/24/2024</t>
  </si>
  <si>
    <t>CCP-0037-2012</t>
  </si>
  <si>
    <t>CPC30</t>
  </si>
  <si>
    <t>Santa Rosa</t>
  </si>
  <si>
    <t>1153-2013</t>
  </si>
  <si>
    <t>576-2013</t>
  </si>
  <si>
    <t>CCP-0039-12</t>
  </si>
  <si>
    <t>CPC36</t>
  </si>
  <si>
    <t>Dios con Nosotros</t>
  </si>
  <si>
    <t>11/18/2019</t>
  </si>
  <si>
    <t>88-2019</t>
  </si>
  <si>
    <t>286-2019</t>
  </si>
  <si>
    <t>11/18/2029</t>
  </si>
  <si>
    <t>CCP-6783-2019</t>
  </si>
  <si>
    <t>CPC37</t>
  </si>
  <si>
    <t>Industria Pesquera Blue Ocean, S.A.</t>
  </si>
  <si>
    <t>Productor</t>
  </si>
  <si>
    <t>11/28/2019</t>
  </si>
  <si>
    <t>118-2019</t>
  </si>
  <si>
    <t>323-2019</t>
  </si>
  <si>
    <t>11/28/2029</t>
  </si>
  <si>
    <t>CCP-0871-2012</t>
  </si>
  <si>
    <t>CPC26</t>
  </si>
  <si>
    <t>Cooperativa de Pescadores y Servicios Varios La Curbina, R.L.</t>
  </si>
  <si>
    <t>Dolfin</t>
  </si>
  <si>
    <t>12/17/2012</t>
  </si>
  <si>
    <t>75-2012</t>
  </si>
  <si>
    <t>188-2012</t>
  </si>
  <si>
    <t>12/17/2022</t>
  </si>
  <si>
    <t>CCP-1506-2012</t>
  </si>
  <si>
    <t>CPC38</t>
  </si>
  <si>
    <t>Pescado para Todos, S.A.</t>
  </si>
  <si>
    <t>Don Everardo</t>
  </si>
  <si>
    <t>12/17/2019</t>
  </si>
  <si>
    <t>121-2019</t>
  </si>
  <si>
    <t>328-2019</t>
  </si>
  <si>
    <t>12/17/2029</t>
  </si>
  <si>
    <t>CCP-0875-2012</t>
  </si>
  <si>
    <t>CPC03</t>
  </si>
  <si>
    <t>El Irlandes</t>
  </si>
  <si>
    <t>12/21/2018</t>
  </si>
  <si>
    <t>143-2018</t>
  </si>
  <si>
    <t>382-2018</t>
  </si>
  <si>
    <t>12/24/2027</t>
  </si>
  <si>
    <t>CCP-0815-2012</t>
  </si>
  <si>
    <t>CPC32</t>
  </si>
  <si>
    <t>José Luis</t>
  </si>
  <si>
    <t>2/28/2019</t>
  </si>
  <si>
    <t>16-2019</t>
  </si>
  <si>
    <t>39-2019</t>
  </si>
  <si>
    <t>2/28/2029</t>
  </si>
  <si>
    <t>CCP-0862-2012</t>
  </si>
  <si>
    <t>CPC27</t>
  </si>
  <si>
    <t>Ocos</t>
  </si>
  <si>
    <t>4/22/2013</t>
  </si>
  <si>
    <t>04-2013</t>
  </si>
  <si>
    <t>26-2013</t>
  </si>
  <si>
    <t>4/22/2023</t>
  </si>
  <si>
    <t>CCP-1507-2012</t>
  </si>
  <si>
    <t>CPC40</t>
  </si>
  <si>
    <t>Don Daniel</t>
  </si>
  <si>
    <t>09-2021</t>
  </si>
  <si>
    <t>65-2021</t>
  </si>
  <si>
    <t>CCP-1644-2012</t>
  </si>
  <si>
    <t>CPC02</t>
  </si>
  <si>
    <t>Urbano Arturo</t>
  </si>
  <si>
    <t>5/17/2018</t>
  </si>
  <si>
    <t>19-2018</t>
  </si>
  <si>
    <t>82-2018</t>
  </si>
  <si>
    <t>10/13/2026</t>
  </si>
  <si>
    <t>CCP-0041-2012</t>
  </si>
  <si>
    <t>CPC01</t>
  </si>
  <si>
    <t>Don Rogelio</t>
  </si>
  <si>
    <t>20-2018</t>
  </si>
  <si>
    <t>83-2018</t>
  </si>
  <si>
    <t>8/15/2026</t>
  </si>
  <si>
    <t>CCP-0042-2012</t>
  </si>
  <si>
    <t>CPC24</t>
  </si>
  <si>
    <t>Cooperativa de Pescadores y Servicios Varios Copesmar, R.L.</t>
  </si>
  <si>
    <t>San José</t>
  </si>
  <si>
    <t>6/26/2012</t>
  </si>
  <si>
    <t>14-2012</t>
  </si>
  <si>
    <t>55-2012</t>
  </si>
  <si>
    <t>CCP-1583-2012</t>
  </si>
  <si>
    <t>CPC25</t>
  </si>
  <si>
    <t>Concepción</t>
  </si>
  <si>
    <t>15-2012</t>
  </si>
  <si>
    <t>66-2012</t>
  </si>
  <si>
    <t>6/26/2022</t>
  </si>
  <si>
    <t>CCP-1706-2012</t>
  </si>
  <si>
    <t>CPC28</t>
  </si>
  <si>
    <t>Don Manolo</t>
  </si>
  <si>
    <t>7/17/2018</t>
  </si>
  <si>
    <t>62-2018</t>
  </si>
  <si>
    <t>195-2018</t>
  </si>
  <si>
    <t>6/27/2023</t>
  </si>
  <si>
    <t>CCP-0873-2012</t>
  </si>
  <si>
    <t>Empresa</t>
  </si>
  <si>
    <t>Representante legal</t>
  </si>
  <si>
    <t>Potencia Motor HP2</t>
  </si>
  <si>
    <t>Material Casco2</t>
  </si>
  <si>
    <t>CPD01</t>
  </si>
  <si>
    <t>Nashville Company Inc.</t>
  </si>
  <si>
    <t>Perla del mare</t>
  </si>
  <si>
    <t>Romano Dallamora Pellati</t>
  </si>
  <si>
    <t>3/30/2012</t>
  </si>
  <si>
    <t>09-2012</t>
  </si>
  <si>
    <t>39-2012</t>
  </si>
  <si>
    <t>3/29/2022</t>
  </si>
  <si>
    <t>CPD02</t>
  </si>
  <si>
    <t>Charters del pacífico S. A.</t>
  </si>
  <si>
    <t>The maverick</t>
  </si>
  <si>
    <t>Niels Erichsen Vargas</t>
  </si>
  <si>
    <t>7/18/2014</t>
  </si>
  <si>
    <t>970-2014</t>
  </si>
  <si>
    <t>281-2014</t>
  </si>
  <si>
    <t>7/17/2024</t>
  </si>
  <si>
    <t>CPD03</t>
  </si>
  <si>
    <t>Gypsy</t>
  </si>
  <si>
    <t>11/21/2014</t>
  </si>
  <si>
    <t>1370-2014</t>
  </si>
  <si>
    <t>566-2014</t>
  </si>
  <si>
    <t>11/20/2024</t>
  </si>
  <si>
    <t>CPD04</t>
  </si>
  <si>
    <t>Grupo COMASA, S.A.</t>
  </si>
  <si>
    <t>La Joya</t>
  </si>
  <si>
    <t>Javier Eduardo Pira Murga</t>
  </si>
  <si>
    <t>7/26/2018</t>
  </si>
  <si>
    <t>28-2018</t>
  </si>
  <si>
    <t>119-2018</t>
  </si>
  <si>
    <t>7/25/2028</t>
  </si>
  <si>
    <t>CPD05</t>
  </si>
  <si>
    <t>LANCHA DE PESCA, S.A.</t>
  </si>
  <si>
    <t>Piragua</t>
  </si>
  <si>
    <t>Domingo Vino Sarat</t>
  </si>
  <si>
    <t>7/19/2019</t>
  </si>
  <si>
    <t>79-2019</t>
  </si>
  <si>
    <t>216-2019</t>
  </si>
  <si>
    <t>7/18/2029</t>
  </si>
  <si>
    <t>CPD06</t>
  </si>
  <si>
    <t>DECISIVE, S.A.</t>
  </si>
  <si>
    <t>Decisive</t>
  </si>
  <si>
    <t>Cindy y Margo Ramirez Lemus de Philipps</t>
  </si>
  <si>
    <t>111-2019</t>
  </si>
  <si>
    <t>350-2019</t>
  </si>
  <si>
    <t>Especies</t>
  </si>
  <si>
    <t>No. de permiso</t>
  </si>
  <si>
    <t>Emisión</t>
  </si>
  <si>
    <t>CPPC46</t>
  </si>
  <si>
    <t>José Alfredo López Beletzuy</t>
  </si>
  <si>
    <t>Ezequiel</t>
  </si>
  <si>
    <t>Pequeña</t>
  </si>
  <si>
    <t>Dorado y tiburón</t>
  </si>
  <si>
    <t>PPCPE-2017-014</t>
  </si>
  <si>
    <t>CCP-4553-2016</t>
  </si>
  <si>
    <t>CPPC43</t>
  </si>
  <si>
    <t>Elvis Alier Díaz Pérez</t>
  </si>
  <si>
    <t>El Jordán</t>
  </si>
  <si>
    <t>PPCPE-2017-011</t>
  </si>
  <si>
    <t>CCP-4030-2016</t>
  </si>
  <si>
    <t>CPPC39</t>
  </si>
  <si>
    <t>Jorge Edén González De León</t>
  </si>
  <si>
    <t>Bucanero</t>
  </si>
  <si>
    <t>Camarón</t>
  </si>
  <si>
    <t>PPCPE-2017-007</t>
  </si>
  <si>
    <t>CCP-4139-2016</t>
  </si>
  <si>
    <t>CPPC38</t>
  </si>
  <si>
    <t>Asbel Benjamin Colman Morales</t>
  </si>
  <si>
    <t>Edith</t>
  </si>
  <si>
    <t>PPCPE-2017-006</t>
  </si>
  <si>
    <t>CCP-1325-2012</t>
  </si>
  <si>
    <t>CPPC36</t>
  </si>
  <si>
    <t>Edith II</t>
  </si>
  <si>
    <t>PPCPE-2017-004</t>
  </si>
  <si>
    <t>CCP-1326-2012</t>
  </si>
  <si>
    <t>CPPC33</t>
  </si>
  <si>
    <t>Wendy Yanira Soriano Javier</t>
  </si>
  <si>
    <t>Gordita</t>
  </si>
  <si>
    <t>PPCPE-2017-001</t>
  </si>
  <si>
    <t>CCP-4400-2016</t>
  </si>
  <si>
    <t>CPPC37</t>
  </si>
  <si>
    <t>Haroldo I</t>
  </si>
  <si>
    <t>PPCPE-2017-005</t>
  </si>
  <si>
    <t>CCP-1805-2012</t>
  </si>
  <si>
    <t>CPPC34</t>
  </si>
  <si>
    <t>Sergio Alexander Dedet Granados</t>
  </si>
  <si>
    <t>Jair 1</t>
  </si>
  <si>
    <t>PPCPE-2017-002</t>
  </si>
  <si>
    <t>CCP-4057-2016</t>
  </si>
  <si>
    <t>CPPC40</t>
  </si>
  <si>
    <t>Edgar Felipe Wagner Colman</t>
  </si>
  <si>
    <t>Reydi II</t>
  </si>
  <si>
    <t>PPCPE-2017-008</t>
  </si>
  <si>
    <t>-</t>
  </si>
  <si>
    <t>CCP-1151-2012</t>
  </si>
  <si>
    <t>CPPC35</t>
  </si>
  <si>
    <t>Román Valdemar Figueroa Mejía</t>
  </si>
  <si>
    <t>Tarpon</t>
  </si>
  <si>
    <t>PPCPE-2017-003</t>
  </si>
  <si>
    <t>CCP-4336-2016</t>
  </si>
  <si>
    <t>CPPC57</t>
  </si>
  <si>
    <t>Jorge Mario Barrios Lee</t>
  </si>
  <si>
    <t>Alex I</t>
  </si>
  <si>
    <t>PPCPE-2018-010</t>
  </si>
  <si>
    <t>CCP-4619-2016</t>
  </si>
  <si>
    <t>CPPC55</t>
  </si>
  <si>
    <t>Rudy Gustavo Barrios Rodríguez</t>
  </si>
  <si>
    <t>Collector</t>
  </si>
  <si>
    <t>PPCPE-2018-008</t>
  </si>
  <si>
    <t>CCP-2449-2013</t>
  </si>
  <si>
    <t>CPPC51</t>
  </si>
  <si>
    <t>Apolonio James</t>
  </si>
  <si>
    <t>Dulce María</t>
  </si>
  <si>
    <t>PPCPE-2018-004</t>
  </si>
  <si>
    <t>CCP-2129-2013</t>
  </si>
  <si>
    <t>CPPC49</t>
  </si>
  <si>
    <t>Thelma Johanna Rosa Rodríguez</t>
  </si>
  <si>
    <t>Jose M</t>
  </si>
  <si>
    <t>PPCPE-2018-002</t>
  </si>
  <si>
    <t>CCP-1319-2012</t>
  </si>
  <si>
    <t>CPPC56</t>
  </si>
  <si>
    <t>Ana Cecilia Estrada de Parham</t>
  </si>
  <si>
    <t>Joseph</t>
  </si>
  <si>
    <t>PPCPE-2018-009</t>
  </si>
  <si>
    <t>CCP-3821-2015</t>
  </si>
  <si>
    <t>CPPC52</t>
  </si>
  <si>
    <t>Cesar Anibal Rodas Díaz</t>
  </si>
  <si>
    <t>Mi Jafito</t>
  </si>
  <si>
    <t>PPCPE-2018-005</t>
  </si>
  <si>
    <t>CCP-4144-2016</t>
  </si>
  <si>
    <t>CPPC50</t>
  </si>
  <si>
    <t>Byron Estuardo Guerra Guzmán</t>
  </si>
  <si>
    <t>Peque Peque</t>
  </si>
  <si>
    <t>PPCPE-2018-003</t>
  </si>
  <si>
    <t>ALUMINIO</t>
  </si>
  <si>
    <t>CCP-1838-2012</t>
  </si>
  <si>
    <t>CPPC53</t>
  </si>
  <si>
    <t>Ana Victoria Aquino Dávila</t>
  </si>
  <si>
    <t>Peque Peque One</t>
  </si>
  <si>
    <t>PPCPE-2018-006</t>
  </si>
  <si>
    <t>CCP-0707-2012</t>
  </si>
  <si>
    <t>CPPC48</t>
  </si>
  <si>
    <t>Irma Florencia Mendez Parham</t>
  </si>
  <si>
    <t>Richell II</t>
  </si>
  <si>
    <t>PPCPE-2018-001</t>
  </si>
  <si>
    <t>CCP-4992-2016</t>
  </si>
  <si>
    <t>CPPC54</t>
  </si>
  <si>
    <t>Cristobal Wagner Ich</t>
  </si>
  <si>
    <t>Wagner II</t>
  </si>
  <si>
    <t>PPCPE-2018-007</t>
  </si>
  <si>
    <t>CCP-2436-2013</t>
  </si>
  <si>
    <t>CPPC79</t>
  </si>
  <si>
    <t>Tarpon II</t>
  </si>
  <si>
    <t>PPCPE-2018-032</t>
  </si>
  <si>
    <t>CCP-5550-2017</t>
  </si>
  <si>
    <t>CPPC80</t>
  </si>
  <si>
    <t>Hosana</t>
  </si>
  <si>
    <t>PPCPE-2019-001</t>
  </si>
  <si>
    <t>CCP-4913-2016</t>
  </si>
  <si>
    <t>CPPC84</t>
  </si>
  <si>
    <t>José Manuel Orellana Ramos</t>
  </si>
  <si>
    <t>Aguilillo</t>
  </si>
  <si>
    <t>PPCPE-2020-001</t>
  </si>
  <si>
    <t>CCP-4084-2016</t>
  </si>
  <si>
    <t>CPPC85</t>
  </si>
  <si>
    <t>Lorenzo Del Valle King</t>
  </si>
  <si>
    <t>Cisne II</t>
  </si>
  <si>
    <t>PPCPE-2020-002</t>
  </si>
  <si>
    <t>CCP-3060-2014</t>
  </si>
  <si>
    <t>CPPC86</t>
  </si>
  <si>
    <t>Murfi II</t>
  </si>
  <si>
    <t>PPCPE-2020-003</t>
  </si>
  <si>
    <t>CCP-5194-2017</t>
  </si>
  <si>
    <t>CPPC90</t>
  </si>
  <si>
    <t>RENE ROLANDO CHUB COLMAN</t>
  </si>
  <si>
    <t>EVANDER</t>
  </si>
  <si>
    <t>PPCPE-2021-004</t>
  </si>
  <si>
    <t>CCP-1518-2012</t>
  </si>
  <si>
    <t>CPPC13</t>
  </si>
  <si>
    <t>Hugo Fernando Ordoñez Carcamo</t>
  </si>
  <si>
    <t>Veloz</t>
  </si>
  <si>
    <t>PPCPE-2021-005</t>
  </si>
  <si>
    <t>CCP-3514-2015</t>
  </si>
  <si>
    <t>CPPC89</t>
  </si>
  <si>
    <t>Alejandro</t>
  </si>
  <si>
    <t>PPCPE-2021-003</t>
  </si>
  <si>
    <t>CCP-1378-2012</t>
  </si>
  <si>
    <t>CPPC93</t>
  </si>
  <si>
    <t>ADERLI JAZMIN MÉNDEZ CERÉN</t>
  </si>
  <si>
    <t>ELBA</t>
  </si>
  <si>
    <t>PPCPE-2021-008</t>
  </si>
  <si>
    <t>CCP-7570-2021</t>
  </si>
  <si>
    <t>CPPC92</t>
  </si>
  <si>
    <t>RODOLFO JOSIAS COLMAN RAMDAS</t>
  </si>
  <si>
    <t>ROSMERY</t>
  </si>
  <si>
    <t>PPCPE-2021-007</t>
  </si>
  <si>
    <t>CCP-3236-2014</t>
  </si>
  <si>
    <t>CPPC91</t>
  </si>
  <si>
    <t>HECTOR ISRAEL DE LA CRUZ COLMAN</t>
  </si>
  <si>
    <t>YAMILETH II</t>
  </si>
  <si>
    <t>PPCPE-2021-006</t>
  </si>
  <si>
    <t>CCP-1191-2012</t>
  </si>
  <si>
    <t>CPPC94</t>
  </si>
  <si>
    <t>ELVIN I</t>
  </si>
  <si>
    <t>PPCPE-2021-009</t>
  </si>
  <si>
    <t>CCP-4171-2016</t>
  </si>
  <si>
    <t>CPPC95</t>
  </si>
  <si>
    <t>JOSÉ MANUEL ORELLANA RAMOS</t>
  </si>
  <si>
    <t>MURFFIE</t>
  </si>
  <si>
    <t>PPCPE-2021-010</t>
  </si>
  <si>
    <t>CCP-2143-2013</t>
  </si>
  <si>
    <t>CPPC96</t>
  </si>
  <si>
    <t>TELMA ARACELI COLMAN RODAS</t>
  </si>
  <si>
    <t>DARMARIS</t>
  </si>
  <si>
    <t>PPCPE-2021-11</t>
  </si>
  <si>
    <t>CCP-3225-2014</t>
  </si>
  <si>
    <t>CPPC97</t>
  </si>
  <si>
    <t>MIGUEL ANGEL ALVAREZ</t>
  </si>
  <si>
    <t>ALBA</t>
  </si>
  <si>
    <t>PPCPE-2021-12</t>
  </si>
  <si>
    <t>CCP-2136-2012</t>
  </si>
  <si>
    <t>CPPC87</t>
  </si>
  <si>
    <t>Moisés Quezada Marroquín</t>
  </si>
  <si>
    <t>Julian II</t>
  </si>
  <si>
    <t>PPCPE-2021-001</t>
  </si>
  <si>
    <t>CCP-3369-2014</t>
  </si>
  <si>
    <t>CPPC88</t>
  </si>
  <si>
    <t>Julian III</t>
  </si>
  <si>
    <t>PPCPE-2021-002</t>
  </si>
  <si>
    <t>CCP-3725-2015</t>
  </si>
  <si>
    <t>CPPC05</t>
  </si>
  <si>
    <t>Reydi</t>
  </si>
  <si>
    <t>PPCPE-2021-013</t>
  </si>
  <si>
    <t>CCP-0960-2012</t>
  </si>
  <si>
    <t>CPPC10</t>
  </si>
  <si>
    <t>Reydi III</t>
  </si>
  <si>
    <t>PPCPE-2021-014</t>
  </si>
  <si>
    <t>CCP-0959-2012</t>
  </si>
  <si>
    <t>CPPC14</t>
  </si>
  <si>
    <t>Richell</t>
  </si>
  <si>
    <t>PPCPE-2021-015</t>
  </si>
  <si>
    <t>CCP-1153-2012</t>
  </si>
  <si>
    <t>CPPC98</t>
  </si>
  <si>
    <t>RODRIGO RODRIGUEZ MONZÓN</t>
  </si>
  <si>
    <t>ROROGA</t>
  </si>
  <si>
    <t>camarón</t>
  </si>
  <si>
    <t>PPCPE-2021-2017</t>
  </si>
  <si>
    <t>fiBRA DE VIDRIO</t>
  </si>
  <si>
    <t>CCP-7285-2020</t>
  </si>
  <si>
    <t>CPPC75</t>
  </si>
  <si>
    <t>Blanca Estela Martínez Herrera</t>
  </si>
  <si>
    <t>Quenanias</t>
  </si>
  <si>
    <t>PPCPE-2018-028</t>
  </si>
  <si>
    <t>10/15/2018</t>
  </si>
  <si>
    <t>10/15/2023</t>
  </si>
  <si>
    <t>CCP-4545-2016</t>
  </si>
  <si>
    <t>CPPC76</t>
  </si>
  <si>
    <t>Elvia Marina Marroquín Recinos de Colman</t>
  </si>
  <si>
    <t>Marinita II</t>
  </si>
  <si>
    <t>PPCPE-2018-029</t>
  </si>
  <si>
    <t>10/22/2018</t>
  </si>
  <si>
    <t>10/22/2023</t>
  </si>
  <si>
    <t>CCP-1670-2012</t>
  </si>
  <si>
    <t>CPPC47</t>
  </si>
  <si>
    <t>Arelis Catalina Morales Montepeque de García</t>
  </si>
  <si>
    <t>Aleta Azul I</t>
  </si>
  <si>
    <t>PPCPE-2017-015</t>
  </si>
  <si>
    <t>11/14/2017</t>
  </si>
  <si>
    <t>11/14/2022</t>
  </si>
  <si>
    <t>CCP-4979-2016</t>
  </si>
  <si>
    <t>CPPC77</t>
  </si>
  <si>
    <t>Julio Rafael Lee Vernon</t>
  </si>
  <si>
    <t>Mariandrea</t>
  </si>
  <si>
    <t>PPCPE-2018-030</t>
  </si>
  <si>
    <t>11/29/2018</t>
  </si>
  <si>
    <t>11/29/2023</t>
  </si>
  <si>
    <t>CCP-1806-2012</t>
  </si>
  <si>
    <t>CPPC78</t>
  </si>
  <si>
    <t>Martha Quinteros López de Colman</t>
  </si>
  <si>
    <t>Melvin</t>
  </si>
  <si>
    <t>PPCPE-2018-031</t>
  </si>
  <si>
    <t>CCP-4156-2016</t>
  </si>
  <si>
    <t>CPPC41</t>
  </si>
  <si>
    <t>Eddin Daniel Ordoñes Cárcamo</t>
  </si>
  <si>
    <t>Scorpio</t>
  </si>
  <si>
    <t>PPCPE-2017-009</t>
  </si>
  <si>
    <t>3/16/2017</t>
  </si>
  <si>
    <t>3/16/2022</t>
  </si>
  <si>
    <t>CCP-2077-2013</t>
  </si>
  <si>
    <t>CPPC42</t>
  </si>
  <si>
    <t>Scorpio II</t>
  </si>
  <si>
    <t>PPCPE-2017-010</t>
  </si>
  <si>
    <t>CCP-4150-2016</t>
  </si>
  <si>
    <t>CPPC82</t>
  </si>
  <si>
    <t>Julian</t>
  </si>
  <si>
    <t>PPCPE-2019-003</t>
  </si>
  <si>
    <t>5/23/2019</t>
  </si>
  <si>
    <t>5/23/2024</t>
  </si>
  <si>
    <t>CCP-1713-2012</t>
  </si>
  <si>
    <t>CPPC81</t>
  </si>
  <si>
    <t>Milton Wuilliam Calderón Elvírez</t>
  </si>
  <si>
    <t>Samuel</t>
  </si>
  <si>
    <t>PPCPE-2019-002</t>
  </si>
  <si>
    <t>CCP-3930-2015</t>
  </si>
  <si>
    <t>CPPC83</t>
  </si>
  <si>
    <t>Guillermo Fernando Reyes Grajeda</t>
  </si>
  <si>
    <t>El Mito</t>
  </si>
  <si>
    <t>PPCPE-2019-004</t>
  </si>
  <si>
    <t>5/31/2019</t>
  </si>
  <si>
    <t>5/31/2024</t>
  </si>
  <si>
    <t>CCP-1322-2012</t>
  </si>
  <si>
    <t>CPPC67</t>
  </si>
  <si>
    <t>Jilmer Donaldo Chub Colman</t>
  </si>
  <si>
    <t>Adrian</t>
  </si>
  <si>
    <t>PPCPE-2018-020</t>
  </si>
  <si>
    <t>7/19/2018</t>
  </si>
  <si>
    <t>7/19/2023</t>
  </si>
  <si>
    <t>CCP-2707-2013</t>
  </si>
  <si>
    <t>CPPC69</t>
  </si>
  <si>
    <t>Cisne</t>
  </si>
  <si>
    <t>PPCPE-2018-022</t>
  </si>
  <si>
    <t>CCP-2903-2013</t>
  </si>
  <si>
    <t>CPPC63</t>
  </si>
  <si>
    <t>Mario Rolando Chuc Choc</t>
  </si>
  <si>
    <t>Elvin</t>
  </si>
  <si>
    <t>PPCPE-2018-016</t>
  </si>
  <si>
    <t>CCP-5318-2017</t>
  </si>
  <si>
    <t>CPPC68</t>
  </si>
  <si>
    <t>Paola Beatriz Parham Ventura</t>
  </si>
  <si>
    <t>Geovanni</t>
  </si>
  <si>
    <t>PPCPE-2018-021</t>
  </si>
  <si>
    <t>CCP-6047-2018</t>
  </si>
  <si>
    <t>CPPC72</t>
  </si>
  <si>
    <t>Esteban Ordoñez Garrido</t>
  </si>
  <si>
    <t>Irene</t>
  </si>
  <si>
    <t>PPCPE-2018-025</t>
  </si>
  <si>
    <t>CCP-1821-2012</t>
  </si>
  <si>
    <t>CPPC59</t>
  </si>
  <si>
    <t>Reyna Elisabeth Díaz González de Rodas</t>
  </si>
  <si>
    <t>Juan Carlos</t>
  </si>
  <si>
    <t>PPCPE-2018-012</t>
  </si>
  <si>
    <t>CCP-1709-2012</t>
  </si>
  <si>
    <t>CPPC65</t>
  </si>
  <si>
    <t>Lorena Elizabeth Veliz Sioty</t>
  </si>
  <si>
    <t>Juan Carlos II</t>
  </si>
  <si>
    <t>PPCPE-2018-018</t>
  </si>
  <si>
    <t>CCP-1198-2012</t>
  </si>
  <si>
    <t>CPPC70</t>
  </si>
  <si>
    <t>Ismael Navarrete Sosa</t>
  </si>
  <si>
    <t>Julia Mercedes 1</t>
  </si>
  <si>
    <t>PPCPE-2018-023</t>
  </si>
  <si>
    <t>CCP-0426-2012</t>
  </si>
  <si>
    <t>CPPC58</t>
  </si>
  <si>
    <t>Ceilin Waleska Chub Orellana</t>
  </si>
  <si>
    <t>Moon Shadow</t>
  </si>
  <si>
    <t>PPCPE-2018-011</t>
  </si>
  <si>
    <t>CCP-5808-2017</t>
  </si>
  <si>
    <t>CPPC66</t>
  </si>
  <si>
    <t>Tataskan</t>
  </si>
  <si>
    <t>PPCPE-2018-019</t>
  </si>
  <si>
    <t>CCP-3099-2014</t>
  </si>
  <si>
    <t>CPPC71</t>
  </si>
  <si>
    <t>Vieja</t>
  </si>
  <si>
    <t>PPCPE-2018-024</t>
  </si>
  <si>
    <t>CCP-1474-2012</t>
  </si>
  <si>
    <t>CPPC62</t>
  </si>
  <si>
    <t>Wagner</t>
  </si>
  <si>
    <t>PPCPE-2018-015</t>
  </si>
  <si>
    <t>CCP-3213-2014</t>
  </si>
  <si>
    <t>CPPC61</t>
  </si>
  <si>
    <t>Wagner III</t>
  </si>
  <si>
    <t>PPCPE-2018-014</t>
  </si>
  <si>
    <t>CCP-2437-2013</t>
  </si>
  <si>
    <t>CPPC60</t>
  </si>
  <si>
    <t>Héctor Humberto Ramirez Milian</t>
  </si>
  <si>
    <t>Wally</t>
  </si>
  <si>
    <t>PPCPE-2018-013</t>
  </si>
  <si>
    <t>CCP-3085-2014</t>
  </si>
  <si>
    <t>CPPC64</t>
  </si>
  <si>
    <t>Wally II</t>
  </si>
  <si>
    <t>PPCPE-2018-017</t>
  </si>
  <si>
    <t>CCP-4149-2016</t>
  </si>
  <si>
    <t>CPPC44</t>
  </si>
  <si>
    <t>Cristina Cruz Blanco de Martínez</t>
  </si>
  <si>
    <t>Posseidon</t>
  </si>
  <si>
    <t>Dorado, tiburón, atún, espada y marlin</t>
  </si>
  <si>
    <t>PPCPE-2017-012</t>
  </si>
  <si>
    <t>7/31/2017</t>
  </si>
  <si>
    <t>7/31/2022</t>
  </si>
  <si>
    <t>CCP-4669-2016</t>
  </si>
  <si>
    <t>CPPC45</t>
  </si>
  <si>
    <t>Aleta Azul II</t>
  </si>
  <si>
    <t>PPCPE-2017-013</t>
  </si>
  <si>
    <t>8/14/2017</t>
  </si>
  <si>
    <t>8/14/2022</t>
  </si>
  <si>
    <t>CCP-4980-2016</t>
  </si>
  <si>
    <t>CPPC74</t>
  </si>
  <si>
    <t>La Viejita</t>
  </si>
  <si>
    <t>PPCPE-2018-027</t>
  </si>
  <si>
    <t>9/30/2018</t>
  </si>
  <si>
    <t>9/30/2023</t>
  </si>
  <si>
    <t>CCP-1823-2012</t>
  </si>
  <si>
    <t>CPPC73</t>
  </si>
  <si>
    <t>Jorge Douglas Warren Argueta</t>
  </si>
  <si>
    <t>Maranatha</t>
  </si>
  <si>
    <t>PPCPE-2018-026</t>
  </si>
  <si>
    <t>CCP-1809-2012</t>
  </si>
  <si>
    <t>Lago</t>
  </si>
  <si>
    <t>No. de permiso (vencido)</t>
  </si>
  <si>
    <t>Status</t>
  </si>
  <si>
    <t>CPPCC1205</t>
  </si>
  <si>
    <t>José Miguel Fuentes Pellecer</t>
  </si>
  <si>
    <t>Amatitlán</t>
  </si>
  <si>
    <t>PPCA-2017-001</t>
  </si>
  <si>
    <t>CPPCC1206</t>
  </si>
  <si>
    <t>Leonardo Antonio Arroyo Chávez</t>
  </si>
  <si>
    <t>PPCA-2017-002</t>
  </si>
  <si>
    <t>CPPCC1207</t>
  </si>
  <si>
    <t>Miguel Raymundo García Velásquez</t>
  </si>
  <si>
    <t>PPCA-2017-003</t>
  </si>
  <si>
    <t>CPPCC1208</t>
  </si>
  <si>
    <t>Hugo Mauricio Gómez Orellana</t>
  </si>
  <si>
    <t>PPCA-2017-004</t>
  </si>
  <si>
    <t>CPPCC1209</t>
  </si>
  <si>
    <t>Lusvin Aurelio Prado Rodríguez</t>
  </si>
  <si>
    <t>PPCA-2017-005</t>
  </si>
  <si>
    <t>CPPCC1210</t>
  </si>
  <si>
    <t>Cruz Herlindo Alvarez</t>
  </si>
  <si>
    <t>PPCA-2017-006</t>
  </si>
  <si>
    <t>CPPCC1211</t>
  </si>
  <si>
    <t>Demetrio Blas Muy</t>
  </si>
  <si>
    <t>PPCA-2017-007</t>
  </si>
  <si>
    <t>CPPCC1212</t>
  </si>
  <si>
    <t>Leonardo Hernández Pineda</t>
  </si>
  <si>
    <t>PPCA-2017-008</t>
  </si>
  <si>
    <t>CPPCC1213</t>
  </si>
  <si>
    <t>Ruperto Bián Carrera</t>
  </si>
  <si>
    <t>PPCA-2017-009</t>
  </si>
  <si>
    <t>CPPCC1214</t>
  </si>
  <si>
    <t>Angel Daniel De Paz Orozco</t>
  </si>
  <si>
    <t>PPCA-2017-010</t>
  </si>
  <si>
    <t>CPPCC1215</t>
  </si>
  <si>
    <t>Paulino López Solis</t>
  </si>
  <si>
    <t>PPCA-2017-011</t>
  </si>
  <si>
    <t>CPPCC1216</t>
  </si>
  <si>
    <t>Erick Alberto Gálvez Montesdeoca</t>
  </si>
  <si>
    <t>PPCA-2017-012</t>
  </si>
  <si>
    <t>CPPCC1217</t>
  </si>
  <si>
    <t>Ervin Roberto Pérez Soto</t>
  </si>
  <si>
    <t>PPCA-2017-013</t>
  </si>
  <si>
    <t>CPPCC1218</t>
  </si>
  <si>
    <t>Vicente Pacheco Ochoa</t>
  </si>
  <si>
    <t>PPCA-2017-014</t>
  </si>
  <si>
    <t>CPPCC1219</t>
  </si>
  <si>
    <t>Otto William Quiñonez Lazaro</t>
  </si>
  <si>
    <t>PPCA-2017-015</t>
  </si>
  <si>
    <t>CPPCC1230</t>
  </si>
  <si>
    <t>Mauro Bernandino Mendóza Ixtamer</t>
  </si>
  <si>
    <t>Atitlán</t>
  </si>
  <si>
    <t>PPCA-2019-011</t>
  </si>
  <si>
    <t>CPPCC1231</t>
  </si>
  <si>
    <t>Diego David Pérez Ujpán</t>
  </si>
  <si>
    <t>PPCA-2019-012</t>
  </si>
  <si>
    <t>CPPCC1232</t>
  </si>
  <si>
    <t>Bernardo Ramirez Xicay</t>
  </si>
  <si>
    <t>PPCA-2019-013</t>
  </si>
  <si>
    <t>CPPCC1233</t>
  </si>
  <si>
    <t>Marcelino Gomez y Gomez</t>
  </si>
  <si>
    <t>PPCA-2019-014</t>
  </si>
  <si>
    <t>CPPCC1234</t>
  </si>
  <si>
    <t>Francisco Guoz Gómez</t>
  </si>
  <si>
    <t>PPCA-2019-015</t>
  </si>
  <si>
    <t>CPPCC1235</t>
  </si>
  <si>
    <t>José Cutzal Ixtuín</t>
  </si>
  <si>
    <t>PPCA-2019-016</t>
  </si>
  <si>
    <t>CPPCC1236</t>
  </si>
  <si>
    <t>Francisco Gomez Quievac</t>
  </si>
  <si>
    <t>PPCA-2019-017</t>
  </si>
  <si>
    <t>CPPCC1237</t>
  </si>
  <si>
    <t>Pablo Peneleu Sac</t>
  </si>
  <si>
    <t>PPCA-2019-018</t>
  </si>
  <si>
    <t>CPPCC1238</t>
  </si>
  <si>
    <t>Francisco Coó Catu</t>
  </si>
  <si>
    <t>PPCA-2019-019</t>
  </si>
  <si>
    <t>CPPCC1239</t>
  </si>
  <si>
    <t>Juan Bizarro Yojcóm</t>
  </si>
  <si>
    <t>PPCA-2019-020</t>
  </si>
  <si>
    <t>CPPCC1240</t>
  </si>
  <si>
    <t>Leonardo Jacobo Sumoza Yojcom</t>
  </si>
  <si>
    <t>PPCA-2019-021</t>
  </si>
  <si>
    <t>CPPCC1241</t>
  </si>
  <si>
    <t>Juan Pacay Quievac</t>
  </si>
  <si>
    <t>PPCA-2019-022</t>
  </si>
  <si>
    <t>CPPCC1242</t>
  </si>
  <si>
    <t>Juan Gómez Gómez</t>
  </si>
  <si>
    <t>PPCA-2019-023</t>
  </si>
  <si>
    <t>CPPCC1244</t>
  </si>
  <si>
    <t>Julio Ajpuac Guoz</t>
  </si>
  <si>
    <t>PPCA-2019-025</t>
  </si>
  <si>
    <t>CPPCC1245</t>
  </si>
  <si>
    <t>Domingo Rabinal Gomez</t>
  </si>
  <si>
    <t>PPCA-2019-026</t>
  </si>
  <si>
    <t>CPPCC1246</t>
  </si>
  <si>
    <t>Francisco Ixtamier Có</t>
  </si>
  <si>
    <t>PPCA-2019-027</t>
  </si>
  <si>
    <t>CPPCC1247</t>
  </si>
  <si>
    <t>Domingo Mendoza Chavez</t>
  </si>
  <si>
    <t>PPCA-2019-028</t>
  </si>
  <si>
    <t>CPPCC1248</t>
  </si>
  <si>
    <t>Miguel Alfredo Vásquez Cholotío</t>
  </si>
  <si>
    <t>PPCA-2019-029</t>
  </si>
  <si>
    <t>CPPCC1249</t>
  </si>
  <si>
    <t>Abelino Guoz Tzunún</t>
  </si>
  <si>
    <t>PPCA-2019-030</t>
  </si>
  <si>
    <t>CPPCC1251</t>
  </si>
  <si>
    <t>Tomás Ajpuac Sitán</t>
  </si>
  <si>
    <t>PPCA-2019-032</t>
  </si>
  <si>
    <t>CPPCC1253</t>
  </si>
  <si>
    <t>Antonio Guoz Gomez</t>
  </si>
  <si>
    <t>PPCA-2019-034</t>
  </si>
  <si>
    <t>CPPCC1254</t>
  </si>
  <si>
    <t>Francisco Ball Quievac</t>
  </si>
  <si>
    <t>PPCA-2019-035</t>
  </si>
  <si>
    <t>CPPCC1255</t>
  </si>
  <si>
    <t>Tiburcio Guoz Guoz</t>
  </si>
  <si>
    <t>PPCA-2019-036</t>
  </si>
  <si>
    <t>CPPCC1256</t>
  </si>
  <si>
    <t>Juan Xiquín Pop</t>
  </si>
  <si>
    <t>PPCA-2019-037</t>
  </si>
  <si>
    <t>CPPCC1257</t>
  </si>
  <si>
    <t>Juan Guoz Pop</t>
  </si>
  <si>
    <t>PPCA-2019-038</t>
  </si>
  <si>
    <t>CPPCC1258</t>
  </si>
  <si>
    <t>Luis Miguel Guoz Cutzal</t>
  </si>
  <si>
    <t>PPCA-2019-039</t>
  </si>
  <si>
    <t>CPPCC1259</t>
  </si>
  <si>
    <t>Nicolás Ball Sitán</t>
  </si>
  <si>
    <t>PPCA-2019-040</t>
  </si>
  <si>
    <t>CPPCC1260</t>
  </si>
  <si>
    <t>Diego Quievac</t>
  </si>
  <si>
    <t>PPCA-2019-041</t>
  </si>
  <si>
    <t>CPPCC1261</t>
  </si>
  <si>
    <t>Diego Raxtun Quievac</t>
  </si>
  <si>
    <t>PPCA-2019-042</t>
  </si>
  <si>
    <t>CPPCC1264</t>
  </si>
  <si>
    <t>Jorge Guoz Ravinal</t>
  </si>
  <si>
    <t>PPCA-2019-045</t>
  </si>
  <si>
    <t>CPPCC1265</t>
  </si>
  <si>
    <t>Francisco Quievac Gómez</t>
  </si>
  <si>
    <t>PPCA-2019-046</t>
  </si>
  <si>
    <t>CPPCC1266</t>
  </si>
  <si>
    <t>Domingo Ajcot Pérez</t>
  </si>
  <si>
    <t>PPCA-2019-047</t>
  </si>
  <si>
    <t>CPPCC1267</t>
  </si>
  <si>
    <t>José Luis Coó Ramirez</t>
  </si>
  <si>
    <t>PPCA-2019-048</t>
  </si>
  <si>
    <t>CPPCC1268</t>
  </si>
  <si>
    <t>Emigdio Pérez Canajay</t>
  </si>
  <si>
    <t>PPCA-2019-049</t>
  </si>
  <si>
    <t>CPPCC1269</t>
  </si>
  <si>
    <t>PPCA-2019-050</t>
  </si>
  <si>
    <t>CPPCC1270</t>
  </si>
  <si>
    <t>Jacinto Ramírez Cuc</t>
  </si>
  <si>
    <t>PPCA-2019-051</t>
  </si>
  <si>
    <t>CPPCC1271</t>
  </si>
  <si>
    <t>Domingo Gomez Ramirez</t>
  </si>
  <si>
    <t>PPCA-2019-052</t>
  </si>
  <si>
    <t>CPPCC1272</t>
  </si>
  <si>
    <t>Carlos Enrique Ajcot Coc</t>
  </si>
  <si>
    <t>PPCA-2019-053</t>
  </si>
  <si>
    <t>CPPCC1273</t>
  </si>
  <si>
    <t>Juan Baldomero Sumoza Yojcom</t>
  </si>
  <si>
    <t>PPCA-2019-054</t>
  </si>
  <si>
    <t>CPPCC1274</t>
  </si>
  <si>
    <t>Bernardino Ajcac y Ajcac</t>
  </si>
  <si>
    <t>PPCA-2019-055</t>
  </si>
  <si>
    <t>CPPCC1275</t>
  </si>
  <si>
    <t>Juan Pop Ajtujal</t>
  </si>
  <si>
    <t>PPCA-2019-056</t>
  </si>
  <si>
    <t>CPPCC1276</t>
  </si>
  <si>
    <t>Miguel Guoz Barán</t>
  </si>
  <si>
    <t>PPCA-2019-057</t>
  </si>
  <si>
    <t>CPPCC1279</t>
  </si>
  <si>
    <t>Miguel Guoz Ramirez</t>
  </si>
  <si>
    <t>PPCA-2019-060</t>
  </si>
  <si>
    <t>CPPCC1280</t>
  </si>
  <si>
    <t>Lucas Gomez Raxtun</t>
  </si>
  <si>
    <t>PPCA-2019-061</t>
  </si>
  <si>
    <t>CPPCC1281</t>
  </si>
  <si>
    <t>Diego Ramirez Xicay</t>
  </si>
  <si>
    <t>PPCA-2019-062</t>
  </si>
  <si>
    <t>CPPCC1282</t>
  </si>
  <si>
    <t>Ventura Ajchomajay</t>
  </si>
  <si>
    <t>PPCA-2019-063</t>
  </si>
  <si>
    <t>CPPCC1283</t>
  </si>
  <si>
    <t>Cesario Guoz Quisquina</t>
  </si>
  <si>
    <t>PPCA-2019-064</t>
  </si>
  <si>
    <t>CPPCC1284</t>
  </si>
  <si>
    <t>Gregorio Coo Gomez</t>
  </si>
  <si>
    <t>PPCA-2019-065</t>
  </si>
  <si>
    <t>CPPCC1285</t>
  </si>
  <si>
    <t>PPCA-2019-066</t>
  </si>
  <si>
    <t>CPPCC1286</t>
  </si>
  <si>
    <t>Nicolas Ravinal Quievac</t>
  </si>
  <si>
    <t>PPCA-2019-067</t>
  </si>
  <si>
    <t>CPPCC1288</t>
  </si>
  <si>
    <t>Pedro Sumoza Mendoza</t>
  </si>
  <si>
    <t>PPCA-2019-069</t>
  </si>
  <si>
    <t>CPPCC1289</t>
  </si>
  <si>
    <t>Santos Pacheco Coquix</t>
  </si>
  <si>
    <t>PPCA-2019-070</t>
  </si>
  <si>
    <t>CPPCC1290</t>
  </si>
  <si>
    <t>Guillermo Ramirez Xicay</t>
  </si>
  <si>
    <t>PPCA-2019-071</t>
  </si>
  <si>
    <t>CPPCC1291</t>
  </si>
  <si>
    <t>Renato Abraham Cholotío Sumoza</t>
  </si>
  <si>
    <t>PPCA-2019-072</t>
  </si>
  <si>
    <t>CPPCC1292</t>
  </si>
  <si>
    <t>Juan Toc Cojbox</t>
  </si>
  <si>
    <t>PPCA-2019-073</t>
  </si>
  <si>
    <t>CPPCC1293</t>
  </si>
  <si>
    <t>Francisco Jacinto Tereta</t>
  </si>
  <si>
    <t>PPCA-2019-074</t>
  </si>
  <si>
    <t>CPPCC1294</t>
  </si>
  <si>
    <t>Josué Caleb Barán Ajcot</t>
  </si>
  <si>
    <t>PPCA-2019-075</t>
  </si>
  <si>
    <t>CPPCC1295</t>
  </si>
  <si>
    <t>Francisco Guoz Ravinal</t>
  </si>
  <si>
    <t>PPCA-2019-076</t>
  </si>
  <si>
    <t>CPPCC1296</t>
  </si>
  <si>
    <t>Juan Miguel Ramirez Sicay</t>
  </si>
  <si>
    <t>PPCA-2019-077</t>
  </si>
  <si>
    <t>CPPCC1297</t>
  </si>
  <si>
    <t>César Augusto Sicay Toc</t>
  </si>
  <si>
    <t>PPCA-2019-078</t>
  </si>
  <si>
    <t>CPPCC1298</t>
  </si>
  <si>
    <t>Armando Ajpuac Campa</t>
  </si>
  <si>
    <t>PPCA-2019-079</t>
  </si>
  <si>
    <t>CPPCC1299</t>
  </si>
  <si>
    <t>José Maria Ajcot Cumez</t>
  </si>
  <si>
    <t>PPCA-2019-080</t>
  </si>
  <si>
    <t>CPPCC1300</t>
  </si>
  <si>
    <t>Walter Adolfo Jacinto Xep</t>
  </si>
  <si>
    <t>PPCA-2019-081</t>
  </si>
  <si>
    <t>CPPCC1301</t>
  </si>
  <si>
    <t>Abraham Galindo Campa</t>
  </si>
  <si>
    <t>PPCA-2019-082</t>
  </si>
  <si>
    <t>CPPCC1302</t>
  </si>
  <si>
    <t>Ludwin Obed Jacinto Ajcot</t>
  </si>
  <si>
    <t>PPCA-2019-083</t>
  </si>
  <si>
    <t>CPPCC1303</t>
  </si>
  <si>
    <t>Diego Armando Saloj Mendoza</t>
  </si>
  <si>
    <t>PPCA-2019-084</t>
  </si>
  <si>
    <t>CPPCC1304</t>
  </si>
  <si>
    <t>Moises Aarón Campa Axpuac</t>
  </si>
  <si>
    <t>PPCA-2019-085</t>
  </si>
  <si>
    <t>CPPCC1305</t>
  </si>
  <si>
    <t>Antonio Guoz Ramírez</t>
  </si>
  <si>
    <t>PPCA-2019-086</t>
  </si>
  <si>
    <t>CPPCC1306</t>
  </si>
  <si>
    <t>Jaime Eduardo Jacinto Ajcot</t>
  </si>
  <si>
    <t>PPCA-2019-087</t>
  </si>
  <si>
    <t>CPPCC1307</t>
  </si>
  <si>
    <t>Santiago Catú Chumil</t>
  </si>
  <si>
    <t>PPCA-2019-088</t>
  </si>
  <si>
    <t>CPPCC1308</t>
  </si>
  <si>
    <t>Estiben Campa Choy</t>
  </si>
  <si>
    <t>PPCA-2019-089</t>
  </si>
  <si>
    <t>CPPCC1309</t>
  </si>
  <si>
    <t>Carlos Leonel Castro Lejá</t>
  </si>
  <si>
    <t>PPCA-2019-090</t>
  </si>
  <si>
    <t>CPPCC1310</t>
  </si>
  <si>
    <t>Hernán Coquix Tún</t>
  </si>
  <si>
    <t>PPCA-2019-091</t>
  </si>
  <si>
    <t>CPPCC1311</t>
  </si>
  <si>
    <t>Erick Rolando Gonzalez Coló</t>
  </si>
  <si>
    <t>PPCA-2019-092</t>
  </si>
  <si>
    <t>CPPCC1312</t>
  </si>
  <si>
    <t>Martin Sicay Sicay</t>
  </si>
  <si>
    <t>PPCA-2019-093</t>
  </si>
  <si>
    <t>CPPCC1313</t>
  </si>
  <si>
    <t>Lucas Ajpuac Jacinto</t>
  </si>
  <si>
    <t>PPCA-2019-094</t>
  </si>
  <si>
    <t>CPPCC1314</t>
  </si>
  <si>
    <t>Roberto Guoz Xicay</t>
  </si>
  <si>
    <t>PPCA-2019-095</t>
  </si>
  <si>
    <t>CPPCC1315</t>
  </si>
  <si>
    <t>Elias Narcizo Guoz Castro</t>
  </si>
  <si>
    <t>PPCA-2019-096</t>
  </si>
  <si>
    <t>CPPCC1316</t>
  </si>
  <si>
    <t>Francisco Guoz Ixtamul</t>
  </si>
  <si>
    <t>PPCA-2019-097</t>
  </si>
  <si>
    <t>CPPCC1317</t>
  </si>
  <si>
    <t>José Alberto Ajcot Coquix</t>
  </si>
  <si>
    <t>PPCA-2019-098</t>
  </si>
  <si>
    <t>CPPCC1318</t>
  </si>
  <si>
    <t>Ramiro Mejía Miza</t>
  </si>
  <si>
    <t>PPCA-2019-099</t>
  </si>
  <si>
    <t>CPPCC1319</t>
  </si>
  <si>
    <t>Carlos Aroldo Gonzalez Sabuc</t>
  </si>
  <si>
    <t>PPCA-2019-100</t>
  </si>
  <si>
    <t>CPPCC1320</t>
  </si>
  <si>
    <t>Demetrio Isaac Tereta Asunción</t>
  </si>
  <si>
    <t>PPCA-2019-101</t>
  </si>
  <si>
    <t>CPPCC1321</t>
  </si>
  <si>
    <t>Andres Abdonías Xep Ajcot</t>
  </si>
  <si>
    <t>PPCA-2019-102</t>
  </si>
  <si>
    <t>CPPCC1322</t>
  </si>
  <si>
    <t>Abraham Ajpuac Tzunu</t>
  </si>
  <si>
    <t>PPCA-2019-103</t>
  </si>
  <si>
    <t>CPPCC1323</t>
  </si>
  <si>
    <t>Lucas Xep Balán</t>
  </si>
  <si>
    <t>PPCA-2019-104</t>
  </si>
  <si>
    <t>CPPCC1324</t>
  </si>
  <si>
    <t>Juan Carlos Coquix Tún</t>
  </si>
  <si>
    <t>PPCA-2019-105</t>
  </si>
  <si>
    <t>CPPCC1325</t>
  </si>
  <si>
    <t>Adonías Mejía Miza</t>
  </si>
  <si>
    <t>PPCA-2019-106</t>
  </si>
  <si>
    <t>CPPCC1326</t>
  </si>
  <si>
    <t>Romeo Galindo Campa</t>
  </si>
  <si>
    <t>PPCA-2019-107</t>
  </si>
  <si>
    <t>CPPCC1327</t>
  </si>
  <si>
    <t>Jayron Saqueo Galindo Bocel</t>
  </si>
  <si>
    <t>PPCA-2019-108</t>
  </si>
  <si>
    <t>CPPCC1328</t>
  </si>
  <si>
    <t>Esteban Quievac Xiquin</t>
  </si>
  <si>
    <t>PPCA-2019-109</t>
  </si>
  <si>
    <t>CPPCC1329</t>
  </si>
  <si>
    <t>José Armando Ajcot Xicay</t>
  </si>
  <si>
    <t>PPCA-2019-110</t>
  </si>
  <si>
    <t>CPPCC1330</t>
  </si>
  <si>
    <t>PPCA-2019-111</t>
  </si>
  <si>
    <t>CPPCC1331</t>
  </si>
  <si>
    <t>Roberto Gonzalez Saloj</t>
  </si>
  <si>
    <t>PPCA-2019-112</t>
  </si>
  <si>
    <t>CPPCC1332</t>
  </si>
  <si>
    <t>Pedro Guillermo Cholotío y Cholotío</t>
  </si>
  <si>
    <t>PPCA-2019-113</t>
  </si>
  <si>
    <t>CPPCC1333</t>
  </si>
  <si>
    <t>Moises Elías Sosof Barán</t>
  </si>
  <si>
    <t>PPCA-2019-114</t>
  </si>
  <si>
    <t>CPPCC1334</t>
  </si>
  <si>
    <t>Edgar Emilio Campa Aspuac</t>
  </si>
  <si>
    <t>PPCA-2019-115</t>
  </si>
  <si>
    <t>CPPCC1335</t>
  </si>
  <si>
    <t>Guillermo Campa Jacinto</t>
  </si>
  <si>
    <t>PPCA-2019-116</t>
  </si>
  <si>
    <t>CPPCC1336</t>
  </si>
  <si>
    <t>Guillermo Enrique Campa Ajpuác</t>
  </si>
  <si>
    <t>PPCA-2019-117</t>
  </si>
  <si>
    <t>CPPCC1338</t>
  </si>
  <si>
    <t>Diego Coó Quievac</t>
  </si>
  <si>
    <t>PPCA-2019-119</t>
  </si>
  <si>
    <t>CPPCC1339</t>
  </si>
  <si>
    <t>Miguel Angel Julajuj Guoz</t>
  </si>
  <si>
    <t>PPCA-2019-120</t>
  </si>
  <si>
    <t>CPPCC1340</t>
  </si>
  <si>
    <t>Julián Guarcas Pérez</t>
  </si>
  <si>
    <t>PPCA-2019-121</t>
  </si>
  <si>
    <t>CPPCC1341</t>
  </si>
  <si>
    <t>Romeo Adonias Tereta Saloj</t>
  </si>
  <si>
    <t>PPCA-2019-122</t>
  </si>
  <si>
    <t>CPPCC1342</t>
  </si>
  <si>
    <t>Hector Arturo Gonzalez Coló</t>
  </si>
  <si>
    <t>PPCA-2019-123</t>
  </si>
  <si>
    <t>CPPCC1343</t>
  </si>
  <si>
    <t>José Miguel Sitán Ravinal</t>
  </si>
  <si>
    <t>PPCA-2019-124</t>
  </si>
  <si>
    <t>CPPCC1344</t>
  </si>
  <si>
    <t>Juan Florencio Campa Raxtún</t>
  </si>
  <si>
    <t>PPCA-2019-125</t>
  </si>
  <si>
    <t>CPPCC1345</t>
  </si>
  <si>
    <t>José Antonio Galindo Campa</t>
  </si>
  <si>
    <t>PPCA-2019-126</t>
  </si>
  <si>
    <t>CPPCC1346</t>
  </si>
  <si>
    <t>Juan Guoz Ramírez</t>
  </si>
  <si>
    <t>PPCA-2019-127</t>
  </si>
  <si>
    <t>CPPCC1347</t>
  </si>
  <si>
    <t>Hector Leonel Xep Ajcot</t>
  </si>
  <si>
    <t>PPCA-2019-128</t>
  </si>
  <si>
    <t>CPPCC1348</t>
  </si>
  <si>
    <t>Miguel Ixtun Quievac</t>
  </si>
  <si>
    <t>PPCA-2019-129</t>
  </si>
  <si>
    <t>CPPCC1349</t>
  </si>
  <si>
    <t>Juan Carlos Guoz Xicay</t>
  </si>
  <si>
    <t>PPCA-2019-130</t>
  </si>
  <si>
    <t>CPPCC1350</t>
  </si>
  <si>
    <t>Juan Coó Ramirez</t>
  </si>
  <si>
    <t>PPCA-2019-131</t>
  </si>
  <si>
    <t>CPPCC1351</t>
  </si>
  <si>
    <t>Nicolas Bay Quievac</t>
  </si>
  <si>
    <t>PPCA-2019-132</t>
  </si>
  <si>
    <t>CPPCC1352</t>
  </si>
  <si>
    <t>Bartolome Tax Campa</t>
  </si>
  <si>
    <t>PPCA-2019-133</t>
  </si>
  <si>
    <t>CPPCC1353</t>
  </si>
  <si>
    <t>Carlos Roberto Ajcot García</t>
  </si>
  <si>
    <t>PPCA-2019-134</t>
  </si>
  <si>
    <t>CPPCC1354</t>
  </si>
  <si>
    <t>Francisco Toc Quievac</t>
  </si>
  <si>
    <t>PPCA-2019-135</t>
  </si>
  <si>
    <t>CPPCC1355</t>
  </si>
  <si>
    <t>Raul Gonzalez Xep</t>
  </si>
  <si>
    <t>PPCA-2019-136</t>
  </si>
  <si>
    <t>CPPCC1356</t>
  </si>
  <si>
    <t>Pedro Guoz Rabinal</t>
  </si>
  <si>
    <t>PPCA-2019-137</t>
  </si>
  <si>
    <t>CPPCC1357</t>
  </si>
  <si>
    <t>Carlos Gonzalez Xep</t>
  </si>
  <si>
    <t>PPCA-2019-138</t>
  </si>
  <si>
    <t>CPPCC1358</t>
  </si>
  <si>
    <t>Pedro Antonio Jacinto Barán</t>
  </si>
  <si>
    <t>PPCA-2019-139</t>
  </si>
  <si>
    <t>CPPCC1359</t>
  </si>
  <si>
    <t>Leonardo Emmanuel Tzitzimit Quievac</t>
  </si>
  <si>
    <t>PPCA-2019-140</t>
  </si>
  <si>
    <t>CPPCC1360</t>
  </si>
  <si>
    <t>Pedro Guoz Pacay</t>
  </si>
  <si>
    <t>PPCA-2019-141</t>
  </si>
  <si>
    <t>CPPCC1361</t>
  </si>
  <si>
    <t>Miguel Coó Sitán</t>
  </si>
  <si>
    <t>PPCA-2019-142</t>
  </si>
  <si>
    <t>CPPCC1362</t>
  </si>
  <si>
    <t>Antonio Pacay Gómez</t>
  </si>
  <si>
    <t>PPCA-2019-143</t>
  </si>
  <si>
    <t>CPPCC1363</t>
  </si>
  <si>
    <t>Nery Coó Ramirez</t>
  </si>
  <si>
    <t>PPCA-2019-144</t>
  </si>
  <si>
    <t>CPPCC1364</t>
  </si>
  <si>
    <t>Bruno Sosof Saloj</t>
  </si>
  <si>
    <t>PPCA-2019-145</t>
  </si>
  <si>
    <t>CPPCC1365</t>
  </si>
  <si>
    <t>Martin González Xep</t>
  </si>
  <si>
    <t>PPCA-2019-146</t>
  </si>
  <si>
    <t>CPPCC1366</t>
  </si>
  <si>
    <t>Ismael Alfredo Pacay Cutzal</t>
  </si>
  <si>
    <t>PPCA-2019-147</t>
  </si>
  <si>
    <t>CPPCC1367</t>
  </si>
  <si>
    <t>Diego Quievac Sicay</t>
  </si>
  <si>
    <t>PPCA-2019-148</t>
  </si>
  <si>
    <t>CPPCC1368</t>
  </si>
  <si>
    <t>Edgar Eliú Galindo Bocel</t>
  </si>
  <si>
    <t>PPCA-2019-149</t>
  </si>
  <si>
    <t>CPPCC1369</t>
  </si>
  <si>
    <t>Mario Rolando Coquix Ajcot</t>
  </si>
  <si>
    <t>PPCA-2019-150</t>
  </si>
  <si>
    <t>CPPCC1370</t>
  </si>
  <si>
    <t>Diego Ajpuac Guoz</t>
  </si>
  <si>
    <t>PPCA-2019-151</t>
  </si>
  <si>
    <t>CPPCC1371</t>
  </si>
  <si>
    <t>Antonio Coo Sosof</t>
  </si>
  <si>
    <t>PPCA-2019-152</t>
  </si>
  <si>
    <t>CPPCC1372</t>
  </si>
  <si>
    <t>Toribio Ixtamer Mendóza</t>
  </si>
  <si>
    <t>PPCA-2019-153</t>
  </si>
  <si>
    <t>CPPCC1373</t>
  </si>
  <si>
    <t>Francisco Guoz Sicay</t>
  </si>
  <si>
    <t>PPCA-2019-154</t>
  </si>
  <si>
    <t>CPPCC1374</t>
  </si>
  <si>
    <t>Mardoqueo Barán Macario</t>
  </si>
  <si>
    <t>PPCA-2019-155</t>
  </si>
  <si>
    <t>CPPCC1375</t>
  </si>
  <si>
    <t>Victor Coquix Guoz</t>
  </si>
  <si>
    <t>PPCA-2019-156</t>
  </si>
  <si>
    <t>CPPCC1376</t>
  </si>
  <si>
    <t>Marcelo Guoz Ramírez</t>
  </si>
  <si>
    <t>PPCA-2019-157</t>
  </si>
  <si>
    <t>CPPCC1377</t>
  </si>
  <si>
    <t>Daniel Coó Ramirez</t>
  </si>
  <si>
    <t>PPCA-2019-158</t>
  </si>
  <si>
    <t>CPPCC1378</t>
  </si>
  <si>
    <t>Antonio Hernández Yojcom</t>
  </si>
  <si>
    <t>PPCA-2019-159</t>
  </si>
  <si>
    <t>CPPCC1379</t>
  </si>
  <si>
    <t>Miguel Sitán Ravinal</t>
  </si>
  <si>
    <t>PPCA-2019-160</t>
  </si>
  <si>
    <t>CPPCC1380</t>
  </si>
  <si>
    <t>Josué Elías Jacinto Ajcot</t>
  </si>
  <si>
    <t>PPCA-2019-161</t>
  </si>
  <si>
    <t>CPPCC1382</t>
  </si>
  <si>
    <t>Claudio Gabino Bocel Ajpuac</t>
  </si>
  <si>
    <t>PPCA-2019-163</t>
  </si>
  <si>
    <t>CPPCC1383</t>
  </si>
  <si>
    <t>Gregorio Guoz Ramirez</t>
  </si>
  <si>
    <t>PPCA-2019-164</t>
  </si>
  <si>
    <t>CPPCC1384</t>
  </si>
  <si>
    <t>Guillermo Mendoza Mendoza</t>
  </si>
  <si>
    <t>PPCA-2019-165</t>
  </si>
  <si>
    <t>CPPCC1385</t>
  </si>
  <si>
    <t>Salvador Guoz Guoz</t>
  </si>
  <si>
    <t>PPCA-2019-166</t>
  </si>
  <si>
    <t>CPPCC1387</t>
  </si>
  <si>
    <t>Pedro Antonio Jacinto Ajcot</t>
  </si>
  <si>
    <t>PPCA-2019-168</t>
  </si>
  <si>
    <t>CPPCC1388</t>
  </si>
  <si>
    <t>Domingo Mendoza Quic</t>
  </si>
  <si>
    <t>PPCA-2019-169</t>
  </si>
  <si>
    <t>CPPCC1389</t>
  </si>
  <si>
    <t>Tomás Abel Ujpán Chacal</t>
  </si>
  <si>
    <t>PPCA-2019-170</t>
  </si>
  <si>
    <t>CPPCC1390</t>
  </si>
  <si>
    <t>David Quievac Sicay</t>
  </si>
  <si>
    <t>PPCA-2019-171</t>
  </si>
  <si>
    <t>CPPCC1391</t>
  </si>
  <si>
    <t>Rony Elmer Ajcot Coquix</t>
  </si>
  <si>
    <t>PPCA-2019-172</t>
  </si>
  <si>
    <t>CPPCC1392</t>
  </si>
  <si>
    <t>Luis Enrique Guoz Chomajay</t>
  </si>
  <si>
    <t>PPCA-2019-173</t>
  </si>
  <si>
    <t>CPPCC1393</t>
  </si>
  <si>
    <t>Lucas Gonzalez Julajuj</t>
  </si>
  <si>
    <t>PPCA-2019-174</t>
  </si>
  <si>
    <t>CPPCC1394</t>
  </si>
  <si>
    <t>Mynor Federico Miza Sabúc</t>
  </si>
  <si>
    <t>PPCA-2019-175</t>
  </si>
  <si>
    <t>CPPCC1395</t>
  </si>
  <si>
    <t>Miguel Julajuj Gómez</t>
  </si>
  <si>
    <t>PPCA-2019-176</t>
  </si>
  <si>
    <t>CPPCC1396</t>
  </si>
  <si>
    <t>Lorenzo Chumil Bocel</t>
  </si>
  <si>
    <t>PPCA-2019-177</t>
  </si>
  <si>
    <t>CPPCC1397</t>
  </si>
  <si>
    <t>José Martin Galindo Bocel</t>
  </si>
  <si>
    <t>PPCA-2019-178</t>
  </si>
  <si>
    <t>CPPCC1398</t>
  </si>
  <si>
    <t>José Silvestre Gonzalez Xep</t>
  </si>
  <si>
    <t>PPCA-2019-179</t>
  </si>
  <si>
    <t>CPPCC1399</t>
  </si>
  <si>
    <t>Miguel Toc Có</t>
  </si>
  <si>
    <t>PPCA-2019-180</t>
  </si>
  <si>
    <t>CPPCC1400</t>
  </si>
  <si>
    <t>Silvestre Campa Coquix</t>
  </si>
  <si>
    <t>PPCA-2019-181</t>
  </si>
  <si>
    <t>CPPCC1401</t>
  </si>
  <si>
    <t>Edgar David Tereta Saloj</t>
  </si>
  <si>
    <t>PPCA-2019-182</t>
  </si>
  <si>
    <t>CPPCC1402</t>
  </si>
  <si>
    <t>Nicolas Julajuj Gomez</t>
  </si>
  <si>
    <t>PPCA-2019-183</t>
  </si>
  <si>
    <t>CPPCC1403</t>
  </si>
  <si>
    <t>Marvin Giovani Galindo Bocel</t>
  </si>
  <si>
    <t>PPCA-2019-184</t>
  </si>
  <si>
    <t>CPPCC1404</t>
  </si>
  <si>
    <t>Miguel Coquix</t>
  </si>
  <si>
    <t>PPCA-2019-185</t>
  </si>
  <si>
    <t>CPPCC1405</t>
  </si>
  <si>
    <t>Romeo Tereta Asunción</t>
  </si>
  <si>
    <t>PPCA-2019-186</t>
  </si>
  <si>
    <t>CPPCC1406</t>
  </si>
  <si>
    <t>Abraham Quievac Ajpuac</t>
  </si>
  <si>
    <t>PPCA-2019-187</t>
  </si>
  <si>
    <t>CPPCC1407</t>
  </si>
  <si>
    <t>José María Guoz Ramírez</t>
  </si>
  <si>
    <t>PPCA-2019-188</t>
  </si>
  <si>
    <t>CPPCC1408</t>
  </si>
  <si>
    <t>Francisco Ajcalón Pecher</t>
  </si>
  <si>
    <t>PPCA-2019-189</t>
  </si>
  <si>
    <t>CPPCC1409</t>
  </si>
  <si>
    <t>Valentín Saloj Chuc</t>
  </si>
  <si>
    <t>PPCA-2019-190</t>
  </si>
  <si>
    <t>CPPCC1410</t>
  </si>
  <si>
    <t>Matilde Miza Xicay</t>
  </si>
  <si>
    <t>PPCA-2019-191</t>
  </si>
  <si>
    <t>CPPCC1411</t>
  </si>
  <si>
    <t>Cruz Quievac Xitamul</t>
  </si>
  <si>
    <t>PPCA-2019-192</t>
  </si>
  <si>
    <t>CPPCC1412</t>
  </si>
  <si>
    <t>Silvestre Catú Chumil</t>
  </si>
  <si>
    <t>PPCA-2019-193</t>
  </si>
  <si>
    <t>CPPCC1413</t>
  </si>
  <si>
    <t>Jaime Mejía Miza</t>
  </si>
  <si>
    <t>PPCA-2019-194</t>
  </si>
  <si>
    <t>CPPCC1414</t>
  </si>
  <si>
    <t>Julio Tzitzimit Quievac</t>
  </si>
  <si>
    <t>PPCA-2019-195</t>
  </si>
  <si>
    <t>CPPCC1229</t>
  </si>
  <si>
    <t>Tomas Guoz Ramirez</t>
  </si>
  <si>
    <t>PPCA-2019-010</t>
  </si>
  <si>
    <t>8/31/2019</t>
  </si>
  <si>
    <t>CPPCC0077</t>
  </si>
  <si>
    <t>Manuel Chiquita Par</t>
  </si>
  <si>
    <t>PPCA-2011-075</t>
  </si>
  <si>
    <t>PPCA-2020-159</t>
  </si>
  <si>
    <t>CPPCC0087</t>
  </si>
  <si>
    <t>Manuel Xep Pecher</t>
  </si>
  <si>
    <t>PPCA-2011-085</t>
  </si>
  <si>
    <t>PPCA-2020-179</t>
  </si>
  <si>
    <t>CPPCC0127</t>
  </si>
  <si>
    <t>Diego Mendoza Coché</t>
  </si>
  <si>
    <t>PPCA-2011-125</t>
  </si>
  <si>
    <t>PPCA-2020-167</t>
  </si>
  <si>
    <t>CPPCC0129</t>
  </si>
  <si>
    <t>Antonio Quiejú Mesia</t>
  </si>
  <si>
    <t>PPCA-2011-127</t>
  </si>
  <si>
    <t>PPCA-2020-161</t>
  </si>
  <si>
    <t>CPPCC0130</t>
  </si>
  <si>
    <t>Diego Sosof Xeché</t>
  </si>
  <si>
    <t>PPCA-2011-128</t>
  </si>
  <si>
    <t>PPCA-2020-162</t>
  </si>
  <si>
    <t>CPPCC0165</t>
  </si>
  <si>
    <t>Domingo Marroquin Reanda</t>
  </si>
  <si>
    <t>PPCA-2011-163</t>
  </si>
  <si>
    <t>PPCA-2020-183</t>
  </si>
  <si>
    <t>CPPCC0203</t>
  </si>
  <si>
    <t>Bartolome Chiviliu Botán</t>
  </si>
  <si>
    <t>PPCA-2011-201</t>
  </si>
  <si>
    <t>PPCA-2020-174</t>
  </si>
  <si>
    <t>CPPCC0254</t>
  </si>
  <si>
    <t>Ronald René Miza Xicay</t>
  </si>
  <si>
    <t>PPCA-2011-252</t>
  </si>
  <si>
    <t>PPCA-2020-166</t>
  </si>
  <si>
    <t>CPPCC0266</t>
  </si>
  <si>
    <t>Manuel de Jesus Castro Meletz</t>
  </si>
  <si>
    <t>PPCA-2011-264</t>
  </si>
  <si>
    <t>PPCA-2020-170</t>
  </si>
  <si>
    <t>CPPCC0401</t>
  </si>
  <si>
    <t>Jonatan Rolando Xep Xep</t>
  </si>
  <si>
    <t>PPCA-2011-399</t>
  </si>
  <si>
    <t>PPCA-2020-165</t>
  </si>
  <si>
    <t>CPPCC0482</t>
  </si>
  <si>
    <t>Pedro Chojpen Esquina</t>
  </si>
  <si>
    <t>PPCA-2011-482</t>
  </si>
  <si>
    <t>PPCA-2020-176</t>
  </si>
  <si>
    <t>CPPCC0628</t>
  </si>
  <si>
    <t>Antonio Coché Saquí</t>
  </si>
  <si>
    <t>PPCA-2011-626</t>
  </si>
  <si>
    <t>PPCA-2020-169</t>
  </si>
  <si>
    <t>CPPCC0656</t>
  </si>
  <si>
    <t>Manuel Sosof Culán</t>
  </si>
  <si>
    <t>PPCA-2011-654</t>
  </si>
  <si>
    <t>PPCA-2020-177</t>
  </si>
  <si>
    <t>CPPCC0664</t>
  </si>
  <si>
    <t>Felipe Ajuchán Tziná</t>
  </si>
  <si>
    <t>PPCA-2011-662</t>
  </si>
  <si>
    <t>PPCA-2020-156</t>
  </si>
  <si>
    <t>CPPCC0703</t>
  </si>
  <si>
    <t>Juan Sosof Xeché</t>
  </si>
  <si>
    <t>PPCA-2012-033</t>
  </si>
  <si>
    <t>PPCA-2020-163</t>
  </si>
  <si>
    <t>CPPCC0706</t>
  </si>
  <si>
    <t>Gaspar Pacach Tiney</t>
  </si>
  <si>
    <t>PPCA-2012-036</t>
  </si>
  <si>
    <t>PPCA-2020-171</t>
  </si>
  <si>
    <t>CPPCC0842</t>
  </si>
  <si>
    <t>Bartolome Chichom Damián</t>
  </si>
  <si>
    <t>PPCA-2012-172</t>
  </si>
  <si>
    <t>PPCA-2020-158</t>
  </si>
  <si>
    <t>CPPCC0944</t>
  </si>
  <si>
    <t>Juan Chichom Sicay</t>
  </si>
  <si>
    <t>PPCA-2013-052</t>
  </si>
  <si>
    <t>PPCA-2020-168</t>
  </si>
  <si>
    <t>CPPCC0947</t>
  </si>
  <si>
    <t>Francisco Quiejú Mesía</t>
  </si>
  <si>
    <t>PPCA-2013-055</t>
  </si>
  <si>
    <t>PPCA-2020-172</t>
  </si>
  <si>
    <t>CPPCC0995</t>
  </si>
  <si>
    <t>Diego Antonio Ixbalán Pablo</t>
  </si>
  <si>
    <t>PPCA-2013-103</t>
  </si>
  <si>
    <t>PPCA-2020-160</t>
  </si>
  <si>
    <t>CPPCC1009</t>
  </si>
  <si>
    <t>Nicolás Simaj Yataz</t>
  </si>
  <si>
    <t>PPCA-2013-117</t>
  </si>
  <si>
    <t>PPCA-2020-181</t>
  </si>
  <si>
    <t>CPPCC1548</t>
  </si>
  <si>
    <t>Noé Guzmán Catalán</t>
  </si>
  <si>
    <t>PPCA-2020-134</t>
  </si>
  <si>
    <t>CPPCC1549</t>
  </si>
  <si>
    <t>David Daniel Muñoz Chávez</t>
  </si>
  <si>
    <t>PPCA-2020-135</t>
  </si>
  <si>
    <t>CPPCC1550</t>
  </si>
  <si>
    <t>Juan José Mendez Hernández</t>
  </si>
  <si>
    <t>PPCA-2020-136</t>
  </si>
  <si>
    <t>CPPCC1551</t>
  </si>
  <si>
    <t>Alex Bladimir Paredes Alfaro</t>
  </si>
  <si>
    <t>PPCA-2020-137</t>
  </si>
  <si>
    <t>CPPCC1552</t>
  </si>
  <si>
    <t>David Méndez Hernández</t>
  </si>
  <si>
    <t>PPCA-2020-138</t>
  </si>
  <si>
    <t>CPPCC1553</t>
  </si>
  <si>
    <t>Carlos Humberto De León</t>
  </si>
  <si>
    <t>PPCA-2020-139</t>
  </si>
  <si>
    <t>CPPCC1554</t>
  </si>
  <si>
    <t>Venancio Chavac Iquité</t>
  </si>
  <si>
    <t>PPCA-2020-140</t>
  </si>
  <si>
    <t>CPPCC1555</t>
  </si>
  <si>
    <t>José Arnoldo Morales Tahuite</t>
  </si>
  <si>
    <t>PPCA-2020-141</t>
  </si>
  <si>
    <t>CPPCC1556</t>
  </si>
  <si>
    <t>Jimmy Brallan López Antuche</t>
  </si>
  <si>
    <t>PPCA-2020-142</t>
  </si>
  <si>
    <t>CPPCC1557</t>
  </si>
  <si>
    <t>Rudy Anthony Diéguez Hernández</t>
  </si>
  <si>
    <t>PPCA-2020-143</t>
  </si>
  <si>
    <t>CPPCC1558</t>
  </si>
  <si>
    <t>Sergio David Poitán Chitón</t>
  </si>
  <si>
    <t>PPCA-2020-144</t>
  </si>
  <si>
    <t>CPPCC1559</t>
  </si>
  <si>
    <t>Benigno Canizalez Aragón</t>
  </si>
  <si>
    <t>PPCA-2020-145</t>
  </si>
  <si>
    <t>CPPCC1560</t>
  </si>
  <si>
    <t>Joél Antonio García Jimenez</t>
  </si>
  <si>
    <t>PPCA-2020-146</t>
  </si>
  <si>
    <t>CPPCC1561</t>
  </si>
  <si>
    <t>Miguel Angel Rodríguez Capir</t>
  </si>
  <si>
    <t>PPCA-2020-147</t>
  </si>
  <si>
    <t>CPPCC1562</t>
  </si>
  <si>
    <t>Epimenio Nehemias Arroyo Telon</t>
  </si>
  <si>
    <t>PPCA-2020-148</t>
  </si>
  <si>
    <t>CPPCC1563</t>
  </si>
  <si>
    <t>Amilcar Leonel Cifuentes</t>
  </si>
  <si>
    <t>PPCA-2020-149</t>
  </si>
  <si>
    <t>CPPCC1564</t>
  </si>
  <si>
    <t>Mario Enrique Hernández Zepeda</t>
  </si>
  <si>
    <t>PPCA-2020-150</t>
  </si>
  <si>
    <t>CPPCC1565</t>
  </si>
  <si>
    <t>Edgar Geovany Roldan Gudiel</t>
  </si>
  <si>
    <t>PPCA-2020-151</t>
  </si>
  <si>
    <t>CPPCC1566</t>
  </si>
  <si>
    <t>Lusbin Manolo Canizalez Rodríguez</t>
  </si>
  <si>
    <t>PPCA-2020-152</t>
  </si>
  <si>
    <t>CPPCC1567</t>
  </si>
  <si>
    <t>Albeldo Leonardo Alvarez Melgar</t>
  </si>
  <si>
    <t>PPCA-2020-153</t>
  </si>
  <si>
    <t>CPPCC1568</t>
  </si>
  <si>
    <t>Ciriaco Canizalez Aragón</t>
  </si>
  <si>
    <t>PPCA-2020-154</t>
  </si>
  <si>
    <t>CPPCC1569</t>
  </si>
  <si>
    <t>José Chiviliú Botán</t>
  </si>
  <si>
    <t>PPCA-2020-155</t>
  </si>
  <si>
    <t>CPPCC1570</t>
  </si>
  <si>
    <t>Esvin Rolando Tereta Saloj</t>
  </si>
  <si>
    <t>PPCA-2020-157</t>
  </si>
  <si>
    <t>CPPCC1571</t>
  </si>
  <si>
    <t>Axel David Miza Barán</t>
  </si>
  <si>
    <t>PPCA-2020-164</t>
  </si>
  <si>
    <t>CPPCC1572</t>
  </si>
  <si>
    <t>Domingo Ajcot Xicay</t>
  </si>
  <si>
    <t>PPCA-2020-184</t>
  </si>
  <si>
    <t>CPPCC1573</t>
  </si>
  <si>
    <t>Bacilio Calí Julajuj</t>
  </si>
  <si>
    <t>PPCA-2020-173</t>
  </si>
  <si>
    <t>CPPCC1574</t>
  </si>
  <si>
    <t>Americo Antonio Castro Lejá</t>
  </si>
  <si>
    <t>PPCA-2020-175</t>
  </si>
  <si>
    <t>CPPCC1575</t>
  </si>
  <si>
    <t>Andrés Romeo Hernández Cholotío</t>
  </si>
  <si>
    <t>PPCA-2020-178</t>
  </si>
  <si>
    <t>CPPCC1576</t>
  </si>
  <si>
    <t>Nestor Josué Gonzalez Sajquiy</t>
  </si>
  <si>
    <t>PPCA-2020-180</t>
  </si>
  <si>
    <t>CPPCC1577</t>
  </si>
  <si>
    <t>Victor Manuel Xep Xep</t>
  </si>
  <si>
    <t>PPCA-2020-182</t>
  </si>
  <si>
    <t>CPPCC1578</t>
  </si>
  <si>
    <t>Gaspar Coché Mesía</t>
  </si>
  <si>
    <t>PPCA-2021-001</t>
  </si>
  <si>
    <t>2/17/2021</t>
  </si>
  <si>
    <t>2/17/2026</t>
  </si>
  <si>
    <t>CPPCC1579</t>
  </si>
  <si>
    <t>José Chiviliu Damián</t>
  </si>
  <si>
    <t>PPCA-2021-002</t>
  </si>
  <si>
    <t>CPPCC1580</t>
  </si>
  <si>
    <t>Andres Asuchán Quic</t>
  </si>
  <si>
    <t>PPCA-2021-003</t>
  </si>
  <si>
    <t>CPPCC1581</t>
  </si>
  <si>
    <t>Salvador Culán Sicay</t>
  </si>
  <si>
    <t>PPCA-2021-004</t>
  </si>
  <si>
    <t>CPPCC1582</t>
  </si>
  <si>
    <t>Andres Romeo Hernández Cholotío</t>
  </si>
  <si>
    <t>PPCA-2021-005</t>
  </si>
  <si>
    <t>CPPCC1415</t>
  </si>
  <si>
    <t>Nicolas Ixbalán Coó</t>
  </si>
  <si>
    <t>PPCA-2020-001</t>
  </si>
  <si>
    <t>8/16/2020</t>
  </si>
  <si>
    <t>8/16/2025</t>
  </si>
  <si>
    <t>CPPCC1416</t>
  </si>
  <si>
    <t>PPCA-2020-002</t>
  </si>
  <si>
    <t>CPPCC1417</t>
  </si>
  <si>
    <t>Salvador Culán Mesia</t>
  </si>
  <si>
    <t>PPCA-2020-003</t>
  </si>
  <si>
    <t>CPPCC1418</t>
  </si>
  <si>
    <t>PPCA-2020-004</t>
  </si>
  <si>
    <t>CPPCC1419</t>
  </si>
  <si>
    <t>Salvador Quic Sojuel</t>
  </si>
  <si>
    <t>PPCA-2020-005</t>
  </si>
  <si>
    <t>CPPCC1420</t>
  </si>
  <si>
    <t>José Ajpuac Gómez</t>
  </si>
  <si>
    <t>PPCA-2020-006</t>
  </si>
  <si>
    <t>CPPCC1421</t>
  </si>
  <si>
    <t>Diego Tziná Sicay</t>
  </si>
  <si>
    <t>PPCA-2020-007</t>
  </si>
  <si>
    <t>CPPCC1422</t>
  </si>
  <si>
    <t>Antonio Sosof Chicajaú</t>
  </si>
  <si>
    <t>PPCA-2020-008</t>
  </si>
  <si>
    <t>CPPCC1423</t>
  </si>
  <si>
    <t>Santos Felipe Ajuchán Ixbalán</t>
  </si>
  <si>
    <t>PPCA-2020-009</t>
  </si>
  <si>
    <t>CPPCC1424</t>
  </si>
  <si>
    <t>Diego Chiyal Sicay</t>
  </si>
  <si>
    <t>PPCA-2020-010</t>
  </si>
  <si>
    <t>CPPCC1425</t>
  </si>
  <si>
    <t>Pedro Xicay Ajuchán</t>
  </si>
  <si>
    <t>PPCA-2020-011</t>
  </si>
  <si>
    <t>CPPCC1426</t>
  </si>
  <si>
    <t>Nicolas Ajuchán Sapalú</t>
  </si>
  <si>
    <t>PPCA-2020-012</t>
  </si>
  <si>
    <t>CPPCC1427</t>
  </si>
  <si>
    <t>Antonio Simaj Mendoza</t>
  </si>
  <si>
    <t>PPCA-2020-013</t>
  </si>
  <si>
    <t>CPPCC1428</t>
  </si>
  <si>
    <t>Manuel Martin Chiquita Par</t>
  </si>
  <si>
    <t>PPCA-2020-014</t>
  </si>
  <si>
    <t>CPPCC1429</t>
  </si>
  <si>
    <t>Gaspar Ramirez Coo</t>
  </si>
  <si>
    <t>PPCA-2020-015</t>
  </si>
  <si>
    <t>CPPCC1430</t>
  </si>
  <si>
    <t>Pedro Sosof Tziná</t>
  </si>
  <si>
    <t>PPCA-2020-016</t>
  </si>
  <si>
    <t>CPPCC1431</t>
  </si>
  <si>
    <t>Cristobal Quilal Sicay</t>
  </si>
  <si>
    <t>PPCA-2020-017</t>
  </si>
  <si>
    <t>CPPCC1432</t>
  </si>
  <si>
    <t>Baltarzar Quiejú Ratzán</t>
  </si>
  <si>
    <t>PPCA-2020-018</t>
  </si>
  <si>
    <t>CPPCC1433</t>
  </si>
  <si>
    <t>Nicolás Ajuchán Damián</t>
  </si>
  <si>
    <t>PPCA-2020-019</t>
  </si>
  <si>
    <t>CPPCC1434</t>
  </si>
  <si>
    <t>Diego Xicay Ratzán</t>
  </si>
  <si>
    <t>PPCA-2020-020</t>
  </si>
  <si>
    <t>CPPCC1435</t>
  </si>
  <si>
    <t>Francisco Chojpen Choy</t>
  </si>
  <si>
    <t>PPCA-2020-021</t>
  </si>
  <si>
    <t>CPPCC1436</t>
  </si>
  <si>
    <t>Gregorio Tacaxoy González</t>
  </si>
  <si>
    <t>PPCA-2020-022</t>
  </si>
  <si>
    <t>CPPCC1437</t>
  </si>
  <si>
    <t>Juan Petzey Mesia</t>
  </si>
  <si>
    <t>PPCA-2020-023</t>
  </si>
  <si>
    <t>CPPCC1438</t>
  </si>
  <si>
    <t>Diego Quic Toj</t>
  </si>
  <si>
    <t>PPCA-2020-024</t>
  </si>
  <si>
    <t>CPPCC1439</t>
  </si>
  <si>
    <t>Diego Sosof Culán</t>
  </si>
  <si>
    <t>PPCA-2020-025</t>
  </si>
  <si>
    <t>CPPCC1440</t>
  </si>
  <si>
    <t>Pedro Mejía Culán</t>
  </si>
  <si>
    <t>PPCA-2020-026</t>
  </si>
  <si>
    <t>CPPCC1441</t>
  </si>
  <si>
    <t>Diego Sosof Coo</t>
  </si>
  <si>
    <t>PPCA-2020-027</t>
  </si>
  <si>
    <t>CPPCC1442</t>
  </si>
  <si>
    <t>Domingo Damián Ajuchán</t>
  </si>
  <si>
    <t>PPCA-2020-028</t>
  </si>
  <si>
    <t>CPPCC1443</t>
  </si>
  <si>
    <t>José Sojuel Pablo</t>
  </si>
  <si>
    <t>PPCA-2020-029</t>
  </si>
  <si>
    <t>CPPCC1444</t>
  </si>
  <si>
    <t>Juan Xeché Pablo</t>
  </si>
  <si>
    <t>PPCA-2020-030</t>
  </si>
  <si>
    <t>CPPCC1445</t>
  </si>
  <si>
    <t>Diego Mendoza</t>
  </si>
  <si>
    <t>PPCA-2020-031</t>
  </si>
  <si>
    <t>CPPCC1446</t>
  </si>
  <si>
    <t>Diego Xeché Sosof</t>
  </si>
  <si>
    <t>PPCA-2020-032</t>
  </si>
  <si>
    <t>CPPCC1447</t>
  </si>
  <si>
    <t>José Cua Reanda</t>
  </si>
  <si>
    <t>PPCA-2020-033</t>
  </si>
  <si>
    <t>CPPCC1448</t>
  </si>
  <si>
    <t>Moises Chiviliú Ramirez</t>
  </si>
  <si>
    <t>PPCA-2020-034</t>
  </si>
  <si>
    <t>CPPCC1449</t>
  </si>
  <si>
    <t>Gaspar Damián Ajuchán</t>
  </si>
  <si>
    <t>PPCA-2020-035</t>
  </si>
  <si>
    <t>CPPCC1450</t>
  </si>
  <si>
    <t>Jacinto Ajpuac Guoz</t>
  </si>
  <si>
    <t>PPCA-2020-036</t>
  </si>
  <si>
    <t>CPPCC1451</t>
  </si>
  <si>
    <t>Edwin Alberto Hernández Cholotío</t>
  </si>
  <si>
    <t>PPCA-2020-037</t>
  </si>
  <si>
    <t>CPPCC1452</t>
  </si>
  <si>
    <t>Diego Tziná Tacaxoy</t>
  </si>
  <si>
    <t>PPCA-2020-038</t>
  </si>
  <si>
    <t>CPPCC1453</t>
  </si>
  <si>
    <t>Antonio Alvarado Tiney</t>
  </si>
  <si>
    <t>PPCA-2020-039</t>
  </si>
  <si>
    <t>CPPCC1454</t>
  </si>
  <si>
    <t>Gaspar Culán Mesia</t>
  </si>
  <si>
    <t>PPCA-2020-040</t>
  </si>
  <si>
    <t>CPPCC1455</t>
  </si>
  <si>
    <t>Salvador Xicay Coché</t>
  </si>
  <si>
    <t>PPCA-2020-041</t>
  </si>
  <si>
    <t>CPPCC1456</t>
  </si>
  <si>
    <t>Esteban Pablo Pacay</t>
  </si>
  <si>
    <t>PPCA-2020-042</t>
  </si>
  <si>
    <t>CPPCC1457</t>
  </si>
  <si>
    <t>Antonio Tziná Sosof</t>
  </si>
  <si>
    <t>PPCA-2020-043</t>
  </si>
  <si>
    <t>CPPCC1458</t>
  </si>
  <si>
    <t>Diego Coché Coché</t>
  </si>
  <si>
    <t>PPCA-2020-044</t>
  </si>
  <si>
    <t>CPPCC1459</t>
  </si>
  <si>
    <t>Cristobal Petzey Ixbalán</t>
  </si>
  <si>
    <t>PPCA-2020-045</t>
  </si>
  <si>
    <t>CPPCC1460</t>
  </si>
  <si>
    <t>Tomas Ajpuac Guoz</t>
  </si>
  <si>
    <t>PPCA-2020-046</t>
  </si>
  <si>
    <t>CPPCC1461</t>
  </si>
  <si>
    <t>Pedro Sicay Mendoza</t>
  </si>
  <si>
    <t>PPCA-2020-047</t>
  </si>
  <si>
    <t>CPPCC1462</t>
  </si>
  <si>
    <t>Gregorio Esquina Petzey</t>
  </si>
  <si>
    <t>PPCA-2020-048</t>
  </si>
  <si>
    <t>CPPCC1463</t>
  </si>
  <si>
    <t>Diego Chiyal Damian</t>
  </si>
  <si>
    <t>PPCA-2020-049</t>
  </si>
  <si>
    <t>CPPCC1464</t>
  </si>
  <si>
    <t>León Sosof Par</t>
  </si>
  <si>
    <t>PPCA-2020-050</t>
  </si>
  <si>
    <t>CPPCC1465</t>
  </si>
  <si>
    <t>Juan Sosof Mendoza</t>
  </si>
  <si>
    <t>PPCA-2020-051</t>
  </si>
  <si>
    <t>CPPCC1466</t>
  </si>
  <si>
    <t>Manuel Sol Quiejú</t>
  </si>
  <si>
    <t>PPCA-2020-052</t>
  </si>
  <si>
    <t>CPPCC1467</t>
  </si>
  <si>
    <t>Jorge Emilio Cholotío Vásquez</t>
  </si>
  <si>
    <t>PPCA-2020-053</t>
  </si>
  <si>
    <t>CPPCC1468</t>
  </si>
  <si>
    <t>Juan Seche Ramirez</t>
  </si>
  <si>
    <t>PPCA-2020-054</t>
  </si>
  <si>
    <t>CPPCC1469</t>
  </si>
  <si>
    <t>Pedro Quiejú Ixbalán</t>
  </si>
  <si>
    <t>PPCA-2020-055</t>
  </si>
  <si>
    <t>CPPCC1470</t>
  </si>
  <si>
    <t>Pedro Sojuel Sapalú</t>
  </si>
  <si>
    <t>PPCA-2020-056</t>
  </si>
  <si>
    <t>CPPCC1471</t>
  </si>
  <si>
    <t>Isaac Chiquival Chay</t>
  </si>
  <si>
    <t>PPCA-2020-057</t>
  </si>
  <si>
    <t>CPPCC1472</t>
  </si>
  <si>
    <t>PPCA-2020-058</t>
  </si>
  <si>
    <t>CPPCC1473</t>
  </si>
  <si>
    <t>Antonio Sicay Coó</t>
  </si>
  <si>
    <t>PPCA-2020-059</t>
  </si>
  <si>
    <t>CPPCC1474</t>
  </si>
  <si>
    <t>José Xicay Tacaxoy</t>
  </si>
  <si>
    <t>PPCA-2020-060</t>
  </si>
  <si>
    <t>CPPCC1475</t>
  </si>
  <si>
    <t>Nicolás Ratzán Ixbalán</t>
  </si>
  <si>
    <t>PPCA-2020-061</t>
  </si>
  <si>
    <t>CPPCC1476</t>
  </si>
  <si>
    <t>José Ajtujal Reanda</t>
  </si>
  <si>
    <t>PPCA-2020-062</t>
  </si>
  <si>
    <t>CPPCC1477</t>
  </si>
  <si>
    <t>Juan Xicay Mendoza</t>
  </si>
  <si>
    <t>PPCA-2020-063</t>
  </si>
  <si>
    <t>CPPCC1478</t>
  </si>
  <si>
    <t>Salvador Pablo</t>
  </si>
  <si>
    <t>PPCA-2020-064</t>
  </si>
  <si>
    <t>CPPCC1479</t>
  </si>
  <si>
    <t>Juan Sicay Ixbalán</t>
  </si>
  <si>
    <t>PPCA-2020-065</t>
  </si>
  <si>
    <t>CPPCC1480</t>
  </si>
  <si>
    <t>Diego Xicay Calí</t>
  </si>
  <si>
    <t>PPCA-2020-066</t>
  </si>
  <si>
    <t>CPPCC1481</t>
  </si>
  <si>
    <t>Luis Daniel Gonzalez Sabuc</t>
  </si>
  <si>
    <t>PPCA-2020-067</t>
  </si>
  <si>
    <t>CPPCC1482</t>
  </si>
  <si>
    <t>Tomas Ismael Mendoza Quiejú</t>
  </si>
  <si>
    <t>PPCA-2020-068</t>
  </si>
  <si>
    <t>CPPCC1483</t>
  </si>
  <si>
    <t>Pedro Chiyal Damián</t>
  </si>
  <si>
    <t>PPCA-2020-069</t>
  </si>
  <si>
    <t>CPPCC1484</t>
  </si>
  <si>
    <t>Salvador Mendoza Culán</t>
  </si>
  <si>
    <t>PPCA-2020-070</t>
  </si>
  <si>
    <t>CPPCC1485</t>
  </si>
  <si>
    <t>Nicolas Quiejú Damián</t>
  </si>
  <si>
    <t>PPCA-2020-071</t>
  </si>
  <si>
    <t>CPPCC1486</t>
  </si>
  <si>
    <t>Pedro Sosof Xeché</t>
  </si>
  <si>
    <t>PPCA-2020-072</t>
  </si>
  <si>
    <t>CPPCC1487</t>
  </si>
  <si>
    <t>Antonio Coó Vásquez</t>
  </si>
  <si>
    <t>PPCA-2020-073</t>
  </si>
  <si>
    <t>CPPCC1488</t>
  </si>
  <si>
    <t>Salvador Damián Coó</t>
  </si>
  <si>
    <t>PPCA-2020-074</t>
  </si>
  <si>
    <t>CPPCC1489</t>
  </si>
  <si>
    <t>Antonio Coó Icaj</t>
  </si>
  <si>
    <t>PPCA-2020-075</t>
  </si>
  <si>
    <t>CPPCC1490</t>
  </si>
  <si>
    <t>Manuel Sol Ajcot</t>
  </si>
  <si>
    <t>PPCA-2020-076</t>
  </si>
  <si>
    <t>CPPCC1491</t>
  </si>
  <si>
    <t>José Cali Ixbalán</t>
  </si>
  <si>
    <t>PPCA-2020-077</t>
  </si>
  <si>
    <t>CPPCC1492</t>
  </si>
  <si>
    <t>Salvador Sojuel Mendoza</t>
  </si>
  <si>
    <t>PPCA-2020-078</t>
  </si>
  <si>
    <t>CPPCC1493</t>
  </si>
  <si>
    <t>José Quilal Sicay</t>
  </si>
  <si>
    <t>PPCA-2020-079</t>
  </si>
  <si>
    <t>CPPCC1494</t>
  </si>
  <si>
    <t>Felipe Ramirez Quiejú</t>
  </si>
  <si>
    <t>PPCA-2020-080</t>
  </si>
  <si>
    <t>CPPCC1495</t>
  </si>
  <si>
    <t>Juan Felipe Sicay Ixbalán</t>
  </si>
  <si>
    <t>PPCA-2020-081</t>
  </si>
  <si>
    <t>CPPCC1496</t>
  </si>
  <si>
    <t>Cruz Ixbalán Rianda</t>
  </si>
  <si>
    <t>PPCA-2020-082</t>
  </si>
  <si>
    <t>CPPCC1497</t>
  </si>
  <si>
    <t>Gaspar Sosof Xeché</t>
  </si>
  <si>
    <t>PPCA-2020-083</t>
  </si>
  <si>
    <t>CPPCC1498</t>
  </si>
  <si>
    <t>Eliseo Luis Sol Quiejú</t>
  </si>
  <si>
    <t>PPCA-2020-084</t>
  </si>
  <si>
    <t>CPPCC1499</t>
  </si>
  <si>
    <t>Diego Reanda Sapalú</t>
  </si>
  <si>
    <t>PPCA-2020-085</t>
  </si>
  <si>
    <t>CPPCC1500</t>
  </si>
  <si>
    <t>Juan Mendoza Sapalú</t>
  </si>
  <si>
    <t>PPCA-2020-086</t>
  </si>
  <si>
    <t>CPPCC1501</t>
  </si>
  <si>
    <t>Macario Xicay Calí</t>
  </si>
  <si>
    <t>PPCA-2020-087</t>
  </si>
  <si>
    <t>CPPCC1502</t>
  </si>
  <si>
    <t>Magdaleno Xiquin Ajanel</t>
  </si>
  <si>
    <t>PPCA-2020-088</t>
  </si>
  <si>
    <t>CPPCC1503</t>
  </si>
  <si>
    <t>Francisco Miguel Xicay Ajtujal</t>
  </si>
  <si>
    <t>PPCA-2020-089</t>
  </si>
  <si>
    <t>CPPCC1504</t>
  </si>
  <si>
    <t>Diego Sicay Tziná</t>
  </si>
  <si>
    <t>PPCA-2020-090</t>
  </si>
  <si>
    <t>CPPCC1505</t>
  </si>
  <si>
    <t>Salvador Sicay Ixbalán</t>
  </si>
  <si>
    <t>PPCA-2020-091</t>
  </si>
  <si>
    <t>CPPCC1506</t>
  </si>
  <si>
    <t>Bartolome Quieju Damian</t>
  </si>
  <si>
    <t>PPCA-2020-092</t>
  </si>
  <si>
    <t>CPPCC1507</t>
  </si>
  <si>
    <t>Jacobo Sosof Simaj</t>
  </si>
  <si>
    <t>PPCA-2020-093</t>
  </si>
  <si>
    <t>CPPCC1508</t>
  </si>
  <si>
    <t>Juan Reanda Mendoza</t>
  </si>
  <si>
    <t>PPCA-2020-094</t>
  </si>
  <si>
    <t>CPPCC1509</t>
  </si>
  <si>
    <t>Pedro Sapalú Ajcabul</t>
  </si>
  <si>
    <t>PPCA-2020-095</t>
  </si>
  <si>
    <t>CPPCC1510</t>
  </si>
  <si>
    <t>PPCA-2020-096</t>
  </si>
  <si>
    <t>CPPCC1511</t>
  </si>
  <si>
    <t>Francisco Mardoqueo Gómez Gómez</t>
  </si>
  <si>
    <t>PPCA-2020-097</t>
  </si>
  <si>
    <t>CPPCC1512</t>
  </si>
  <si>
    <t>Diego Guoz Guoz</t>
  </si>
  <si>
    <t>PPCA-2020-098</t>
  </si>
  <si>
    <t>CPPCC1513</t>
  </si>
  <si>
    <t>PPCA-2020-099</t>
  </si>
  <si>
    <t>CPPCC1514</t>
  </si>
  <si>
    <t>PPCA-2020-0100</t>
  </si>
  <si>
    <t>CPPCC1515</t>
  </si>
  <si>
    <t>PPCA-2020-0101</t>
  </si>
  <si>
    <t>CPPCC1516</t>
  </si>
  <si>
    <t>PPCA-2020-0102</t>
  </si>
  <si>
    <t>CPPCC1517</t>
  </si>
  <si>
    <t>Tomas Guoz Quievac</t>
  </si>
  <si>
    <t>PPCA-2020-0103</t>
  </si>
  <si>
    <t>CPPCC1518</t>
  </si>
  <si>
    <t>Miguel Guoz Xicay</t>
  </si>
  <si>
    <t>PPCA-2020-0104</t>
  </si>
  <si>
    <t>CPPCC1519</t>
  </si>
  <si>
    <t>Noé Guoz Choy</t>
  </si>
  <si>
    <t>PPCA-2020-0105</t>
  </si>
  <si>
    <t>CPPCC1520</t>
  </si>
  <si>
    <t>Isaac Ramirez Patix</t>
  </si>
  <si>
    <t>PPCA-2020-0106</t>
  </si>
  <si>
    <t>CPPCC1521</t>
  </si>
  <si>
    <t>Diego Guoz Ramírez</t>
  </si>
  <si>
    <t>PPCA-2020-0107</t>
  </si>
  <si>
    <t>CPPCC1522</t>
  </si>
  <si>
    <t>Santiago Quievac Cojtin</t>
  </si>
  <si>
    <t>PPCA-2020-0108</t>
  </si>
  <si>
    <t>CPPCC1523</t>
  </si>
  <si>
    <t>Miguel Sitán Ajtujal</t>
  </si>
  <si>
    <t>PPCA-2020-0109</t>
  </si>
  <si>
    <t>CPPCC1524</t>
  </si>
  <si>
    <t>Lorenzo Tzunun Ajtujal</t>
  </si>
  <si>
    <t>PPCA-2020-110</t>
  </si>
  <si>
    <t>CPPCC1525</t>
  </si>
  <si>
    <t>Antonio Chichom Esquina</t>
  </si>
  <si>
    <t>PPCA-2020-111</t>
  </si>
  <si>
    <t>CPPCC1526</t>
  </si>
  <si>
    <t>Pedro Reanda Rujuch</t>
  </si>
  <si>
    <t>PPCA-2020-112</t>
  </si>
  <si>
    <t>CPPCC1527</t>
  </si>
  <si>
    <t>Diego Tziná Sol</t>
  </si>
  <si>
    <t>PPCA-2020-113</t>
  </si>
  <si>
    <t>CPPCC1528</t>
  </si>
  <si>
    <t>Diego Saqui Sosof</t>
  </si>
  <si>
    <t>PPCA-2020-114</t>
  </si>
  <si>
    <t>CPPCC1529</t>
  </si>
  <si>
    <t>Miguel Sosof Ajcabul</t>
  </si>
  <si>
    <t>PPCA-2020-115</t>
  </si>
  <si>
    <t>CPPCC1530</t>
  </si>
  <si>
    <t>Jacobo Coó Coché</t>
  </si>
  <si>
    <t>PPCA-2020-116</t>
  </si>
  <si>
    <t>CPPCC1531</t>
  </si>
  <si>
    <t>Juan Quiejú Quiejú</t>
  </si>
  <si>
    <t>PPCA-2020-117</t>
  </si>
  <si>
    <t>CPPCC1532</t>
  </si>
  <si>
    <t>PPCA-2020-118</t>
  </si>
  <si>
    <t>CPPCC1533</t>
  </si>
  <si>
    <t>Nicolás Ajuchán Ixbalán</t>
  </si>
  <si>
    <t>PPCA-2020-119</t>
  </si>
  <si>
    <t>CPPCC1534</t>
  </si>
  <si>
    <t>Diego Xicay Quic</t>
  </si>
  <si>
    <t>PPCA-2020-120</t>
  </si>
  <si>
    <t>CPPCC1535</t>
  </si>
  <si>
    <t>Juan Gómez Chiviliú</t>
  </si>
  <si>
    <t>PPCA-2020-121</t>
  </si>
  <si>
    <t>CPPCC1536</t>
  </si>
  <si>
    <t>Juan Sosof Pablo</t>
  </si>
  <si>
    <t>PPCA-2020-122</t>
  </si>
  <si>
    <t>CPPCC1537</t>
  </si>
  <si>
    <t>Miguel Pop Quievac</t>
  </si>
  <si>
    <t>PPCA-2020-123</t>
  </si>
  <si>
    <t>CPPCC1538</t>
  </si>
  <si>
    <t>Diego Simaj Mendoza</t>
  </si>
  <si>
    <t>PPCA-2020-124</t>
  </si>
  <si>
    <t>CPPCC1539</t>
  </si>
  <si>
    <t>Adan Guoz Ramirez</t>
  </si>
  <si>
    <t>PPCA-2020-125</t>
  </si>
  <si>
    <t>CPPCC1540</t>
  </si>
  <si>
    <t>Tiburcio Guoz Tzitzimit</t>
  </si>
  <si>
    <t>PPCA-2020-126</t>
  </si>
  <si>
    <t>CPPCC1541</t>
  </si>
  <si>
    <t>Victor Guoz Choy</t>
  </si>
  <si>
    <t>PPCA-2020-127</t>
  </si>
  <si>
    <t>CPPCC1542</t>
  </si>
  <si>
    <t>PPCA-2020-128</t>
  </si>
  <si>
    <t>CPPCC1543</t>
  </si>
  <si>
    <t>PPCA-2020-129</t>
  </si>
  <si>
    <t>CPPCC1544</t>
  </si>
  <si>
    <t>Cruz Tiney</t>
  </si>
  <si>
    <t>PPCA-2020-130</t>
  </si>
  <si>
    <t>CPPCC1545</t>
  </si>
  <si>
    <t>Antonio Ravinal Quievac</t>
  </si>
  <si>
    <t>PPCA-2020-131</t>
  </si>
  <si>
    <t>CPPCC1546</t>
  </si>
  <si>
    <t>Miguel Coché Chichom</t>
  </si>
  <si>
    <t>PPCA-2020-132</t>
  </si>
  <si>
    <t>CPPCC1547</t>
  </si>
  <si>
    <t>Miguel Cuá Reanda</t>
  </si>
  <si>
    <t>PPCA-2020-133</t>
  </si>
  <si>
    <t>CPPCC1220</t>
  </si>
  <si>
    <t>Hipólito Guoz Coo</t>
  </si>
  <si>
    <t>PPCA-2019-001</t>
  </si>
  <si>
    <t>8/29/2019</t>
  </si>
  <si>
    <t>8/29/2024</t>
  </si>
  <si>
    <t>CPPCC1224</t>
  </si>
  <si>
    <t>Salvador Ravinal Gómez</t>
  </si>
  <si>
    <t>PPCA-2019-005</t>
  </si>
  <si>
    <t>CPPCC1225</t>
  </si>
  <si>
    <t>Marcelino Guoz Ramírez</t>
  </si>
  <si>
    <t>PPCA-2019-006</t>
  </si>
  <si>
    <t>8/31/2024</t>
  </si>
  <si>
    <t>CPPCC1226</t>
  </si>
  <si>
    <t>Marcelo Gómez Gómez</t>
  </si>
  <si>
    <t>PPCA-2019-007</t>
  </si>
  <si>
    <t>CPPCC1227</t>
  </si>
  <si>
    <t>Leobardo Gómez Gómez</t>
  </si>
  <si>
    <t>PPCA-2019-008</t>
  </si>
  <si>
    <t>CPPCC1228</t>
  </si>
  <si>
    <t>Juan Ball Quievac</t>
  </si>
  <si>
    <t>PPCA-2019-009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</si>
</sst>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ndara"/>
      <family val="2"/>
    </font>
    <font>
      <sz val="8"/>
      <color theme="1"/>
      <name val="Candara"/>
      <family val="2"/>
    </font>
    <font>
      <b/>
      <sz val="8"/>
      <color theme="1"/>
      <name val="Candara"/>
      <family val="2"/>
    </font>
    <font>
      <b/>
      <sz val="8"/>
      <color rgb="FFFFFFFF"/>
      <name val="Arial"/>
      <family val="2"/>
    </font>
    <font>
      <sz val="8"/>
      <color theme="1"/>
      <name val="Arial"/>
      <family val="2"/>
    </font>
    <font>
      <b/>
      <sz val="8"/>
      <color theme="1"/>
      <name val="Book Antiqua"/>
      <family val="1"/>
    </font>
    <font>
      <sz val="8"/>
      <color theme="1"/>
      <name val="Book Antiqua"/>
      <family val="1"/>
    </font>
    <font>
      <sz val="8"/>
      <color rgb="FF000000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CCCCCC"/>
      </left>
      <right/>
      <top/>
      <bottom/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/>
      <right/>
      <top style="medium">
        <color rgb="FFCCCCCC"/>
      </top>
      <bottom/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/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/>
      <top/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4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4" fontId="3" fillId="3" borderId="6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14" fontId="3" fillId="3" borderId="6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17" fontId="3" fillId="0" borderId="10" xfId="0" applyNumberFormat="1" applyFont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14" fontId="8" fillId="0" borderId="18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Normal" xfId="0" builtinId="0"/>
  </cellStyles>
  <dxfs count="1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strike val="0"/>
        <outline val="0"/>
        <shadow val="0"/>
        <u val="none"/>
        <vertAlign val="baseline"/>
        <sz val="8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solid">
          <fgColor indexed="64"/>
          <bgColor rgb="FFB8CCE4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solid">
          <fgColor indexed="64"/>
          <bgColor rgb="FF4F81BD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strike val="0"/>
        <outline val="0"/>
        <shadow val="0"/>
        <u val="none"/>
        <vertAlign val="baseline"/>
        <sz val="8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outline="0">
        <right style="medium">
          <color rgb="FFCCCC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strike val="0"/>
        <outline val="0"/>
        <shadow val="0"/>
        <u val="none"/>
        <vertAlign val="baseline"/>
        <sz val="8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outline="0">
        <left style="medium">
          <color rgb="FFCCCCCC"/>
        </left>
        <right style="medium">
          <color rgb="FFCCCC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strike val="0"/>
        <outline val="0"/>
        <shadow val="0"/>
        <u val="none"/>
        <vertAlign val="baseline"/>
        <sz val="8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outline="0">
        <right style="medium">
          <color rgb="FFCCCC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strike val="0"/>
        <outline val="0"/>
        <shadow val="0"/>
        <u val="none"/>
        <vertAlign val="baseline"/>
        <sz val="8"/>
        <family val="2"/>
      </font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ndara"/>
        <family val="2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strike val="0"/>
        <outline val="0"/>
        <shadow val="0"/>
        <u val="none"/>
        <vertAlign val="baseline"/>
        <sz val="8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strike val="0"/>
        <outline val="0"/>
        <shadow val="0"/>
        <u val="none"/>
        <vertAlign val="baseline"/>
        <sz val="8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ndara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medium">
          <color rgb="FFCCCCCC"/>
        </top>
        <bottom/>
      </border>
    </dxf>
    <dxf>
      <border outline="0">
        <top style="medium">
          <color rgb="FFCCCCCC"/>
        </top>
      </border>
    </dxf>
    <dxf>
      <border outline="0">
        <bottom style="medium">
          <color rgb="FFCCCCCC"/>
        </bottom>
      </border>
    </dxf>
    <dxf>
      <border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medium">
          <color rgb="FFCCCCCC"/>
        </top>
      </border>
    </dxf>
    <dxf>
      <border outline="0">
        <bottom style="medium">
          <color rgb="FFCCCCCC"/>
        </bottom>
      </border>
    </dxf>
    <dxf>
      <border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border outline="0">
        <top style="medium">
          <color rgb="FFCCCCCC"/>
        </top>
      </border>
    </dxf>
    <dxf>
      <border outline="0">
        <bottom style="medium">
          <color rgb="FFCCCCCC"/>
        </bottom>
      </border>
    </dxf>
    <dxf>
      <border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border outline="0">
        <top style="medium">
          <color rgb="FFCCCCCC"/>
        </top>
      </border>
    </dxf>
    <dxf>
      <border outline="0">
        <bottom style="medium">
          <color rgb="FFCCCCCC"/>
        </bottom>
      </border>
    </dxf>
    <dxf>
      <border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border outline="0">
        <left style="medium">
          <color rgb="FFCCCCCC"/>
        </left>
        <right style="medium">
          <color rgb="FFCCCCCC"/>
        </right>
        <top style="medium">
          <color rgb="FFCCCCCC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8E1FA9-C9D8-4E8A-86B0-0AFB6678C8B1}" name="Tabla3" displayName="Tabla3" ref="A2:T12" totalsRowShown="0" headerRowDxfId="98" dataDxfId="97" tableBorderDxfId="134">
  <autoFilter ref="A2:T12" xr:uid="{D28E1FA9-C9D8-4E8A-86B0-0AFB6678C8B1}"/>
  <tableColumns count="20">
    <tableColumn id="1" xr3:uid="{758DD29C-398A-4417-9A22-230957A474B8}" name="No. Registro" dataDxfId="118"/>
    <tableColumn id="2" xr3:uid="{29C0CA6D-8CAB-4D8A-B0BC-3F021FAE6027}" name="Concesionario" dataDxfId="117"/>
    <tableColumn id="3" xr3:uid="{2A6D24DB-955F-42D2-92AE-DEB40576B483}" name="Representante Legal" dataDxfId="116"/>
    <tableColumn id="4" xr3:uid="{2811AEE5-3902-460E-B2E0-B83F2EB1BDAA}" name="Embarcación" dataDxfId="115"/>
    <tableColumn id="5" xr3:uid="{F45B0062-737B-402A-8653-AC79197C7177}" name="Pabellón" dataDxfId="114"/>
    <tableColumn id="6" xr3:uid="{7D429DCB-A895-4E34-8801-A14FA8F1B90E}" name="Especie Objetivo" dataDxfId="113"/>
    <tableColumn id="7" xr3:uid="{F861D7F2-09D8-40E0-89C2-EC90313426B5}" name="Litoral" dataDxfId="112"/>
    <tableColumn id="8" xr3:uid="{A494604A-AE70-4532-A232-4FF7D64EE385}" name="Fecha publicación" dataDxfId="111"/>
    <tableColumn id="9" xr3:uid="{12939F7B-C3FA-41F0-B5CA-C0E4267C2C15}" name="Contrato Administ." dataDxfId="110"/>
    <tableColumn id="10" xr3:uid="{EF7E7124-F5C0-4375-A31C-63A63DDD6F87}" name="Acuerdo Ministerial" dataDxfId="109"/>
    <tableColumn id="11" xr3:uid="{D852BAB8-1AF5-4725-BE18-5EE6DBCBC8C1}" name="Vencimiento" dataDxfId="108"/>
    <tableColumn id="12" xr3:uid="{860F8BE2-DB82-4C5C-B12B-A767FA5BDC8A}" name="Area de Pesca" dataDxfId="107"/>
    <tableColumn id="13" xr3:uid="{BB87C548-9AD8-42FC-B8C0-53BEB3EF027C}" name="STATUS" dataDxfId="106"/>
    <tableColumn id="14" xr3:uid="{B6F9CA60-317E-4AEA-B316-3ED935F195E2}" name="Eslora" dataDxfId="105"/>
    <tableColumn id="15" xr3:uid="{289674BA-AAE6-44BA-8EBA-DAB06FA1D20D}" name="Manga" dataDxfId="104"/>
    <tableColumn id="16" xr3:uid="{145DBD27-2D35-49B2-BE42-C8670ABCB75C}" name="Puntal" dataDxfId="103"/>
    <tableColumn id="17" xr3:uid="{09F5A5F5-1299-4EAD-991D-A09D91C13600}" name="TRN" dataDxfId="102"/>
    <tableColumn id="18" xr3:uid="{D81B5359-18DF-4AF0-8AB0-4BFF1E7751BB}" name="TRB" dataDxfId="101"/>
    <tableColumn id="19" xr3:uid="{815016F8-E824-472D-B064-3E89F7853A52}" name="Potencia Motor HP" dataDxfId="100"/>
    <tableColumn id="20" xr3:uid="{5334F9C6-2644-451E-AD70-B694063AAE48}" name="Material Casco" dataDxfId="9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0BF606-02EB-4CF7-8E32-A4A3D0A12655}" name="Tabla1" displayName="Tabla1" ref="A15:T30" totalsRowShown="0" headerRowDxfId="76" dataDxfId="75" headerRowBorderDxfId="132" tableBorderDxfId="133" totalsRowBorderDxfId="131">
  <autoFilter ref="A15:T30" xr:uid="{F70BF606-02EB-4CF7-8E32-A4A3D0A12655}"/>
  <sortState xmlns:xlrd2="http://schemas.microsoft.com/office/spreadsheetml/2017/richdata2" ref="A16:T30">
    <sortCondition ref="K1:K10"/>
  </sortState>
  <tableColumns count="20">
    <tableColumn id="1" xr3:uid="{96EA0B22-6C18-4F57-9458-84D0B681AF42}" name="No. Registro" dataDxfId="96"/>
    <tableColumn id="2" xr3:uid="{0ECF1C77-BE6A-4B8A-819A-EF5E3008D866}" name="Concesionario" dataDxfId="95"/>
    <tableColumn id="3" xr3:uid="{BE538A2E-A08E-46D7-AA75-64CEDCA38EA9}" name="Pabellon" dataDxfId="94"/>
    <tableColumn id="4" xr3:uid="{2A73B5CE-F515-4B8C-8DB4-AEC0B0750E63}" name="Embarcación" dataDxfId="93"/>
    <tableColumn id="5" xr3:uid="{9EFB4D23-EDF2-42B5-AE86-BE12A22A2C3F}" name="Escala" dataDxfId="92"/>
    <tableColumn id="6" xr3:uid="{A190A89A-BDE3-4474-BF72-F7ECD1224437}" name="Especie Objetivo" dataDxfId="91"/>
    <tableColumn id="7" xr3:uid="{31B7CF46-D4A8-4583-8F31-071547C1CB3A}" name="Litoral" dataDxfId="90"/>
    <tableColumn id="8" xr3:uid="{07973283-B556-4E6D-B8E5-C393CA42E841}" name="Fecha publicación" dataDxfId="89"/>
    <tableColumn id="9" xr3:uid="{07050EF0-4B2B-417A-A88A-573171A35873}" name="Contrato Administ." dataDxfId="88"/>
    <tableColumn id="10" xr3:uid="{D365188A-F8DA-4FD4-8B2B-4A8174EC835B}" name="Acuerdo Ministerial" dataDxfId="87"/>
    <tableColumn id="11" xr3:uid="{BA740AE0-2F92-451B-9FAD-29E2DE172C96}" name="Vencimiento" dataDxfId="86"/>
    <tableColumn id="12" xr3:uid="{F8B74F8E-E915-49CD-B286-1CDE9C9C4E9E}" name="STATUS" dataDxfId="85"/>
    <tableColumn id="13" xr3:uid="{A5984C55-6D43-4E2C-8769-E4FF9920263E}" name="Eslora" dataDxfId="84"/>
    <tableColumn id="14" xr3:uid="{3A5ACE31-421C-4032-AD4F-E586A8FDA3AF}" name="Manga" dataDxfId="83"/>
    <tableColumn id="15" xr3:uid="{3CF0E7D0-5861-4D40-8E84-C365302CCA25}" name="Puntal" dataDxfId="82"/>
    <tableColumn id="16" xr3:uid="{82482A2E-51B4-497E-ADF8-56FEC9669B70}" name="Calado" dataDxfId="81"/>
    <tableColumn id="17" xr3:uid="{AA304E70-71C3-4DAD-A3EC-95186D61C5FB}" name="TRN" dataDxfId="80"/>
    <tableColumn id="18" xr3:uid="{C86ED84C-2823-452E-8B28-A36202B12F14}" name="TRB" dataDxfId="79"/>
    <tableColumn id="19" xr3:uid="{CEAFEB61-0C38-401B-97A3-3BF4E6472965}" name="Potencia Motor HP" dataDxfId="78"/>
    <tableColumn id="20" xr3:uid="{38952349-3D72-49AB-979B-69EAF31C2807}" name="Material Casco" dataDxfId="7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6BF3274-F7E2-4C8F-8C23-D5A6A180DE73}" name="Tabla14" displayName="Tabla14" ref="A33:U56" totalsRowShown="0" headerRowDxfId="53" dataDxfId="52" headerRowBorderDxfId="129" tableBorderDxfId="130" totalsRowBorderDxfId="128">
  <autoFilter ref="A33:U56" xr:uid="{B6BF3274-F7E2-4C8F-8C23-D5A6A180DE73}"/>
  <sortState xmlns:xlrd2="http://schemas.microsoft.com/office/spreadsheetml/2017/richdata2" ref="A34:U56">
    <sortCondition ref="H1:H19"/>
  </sortState>
  <tableColumns count="21">
    <tableColumn id="1" xr3:uid="{70995817-1068-46C2-BC17-3DD98E5F821A}" name="No. Registro" dataDxfId="74"/>
    <tableColumn id="2" xr3:uid="{43BD11FF-572A-455F-951F-8BCBA577A46C}" name="Concesionario" dataDxfId="73"/>
    <tableColumn id="3" xr3:uid="{17A1BFA7-A226-46BE-B1B4-A83930340AFF}" name="Pabellon" dataDxfId="72"/>
    <tableColumn id="5" xr3:uid="{00A415B3-F20D-4139-B5A9-B849C0136BC6}" name="Embarcación" dataDxfId="71"/>
    <tableColumn id="6" xr3:uid="{4DB21881-38AF-4022-88FC-4E97971DD2F9}" name="Escala" dataDxfId="70"/>
    <tableColumn id="7" xr3:uid="{BB5D8930-7408-4037-8064-3ECCCB6B122C}" name="Especie Objetivo" dataDxfId="69"/>
    <tableColumn id="8" xr3:uid="{B2127F13-9F49-47F7-B406-A45AE25F9554}" name="Litoral" dataDxfId="68"/>
    <tableColumn id="9" xr3:uid="{EE28258B-249A-4ED7-A3C7-9885FA1F0991}" name="Fecha publicación" dataDxfId="67"/>
    <tableColumn id="10" xr3:uid="{78DED675-50C8-4C95-A5C8-2C948518341D}" name="Contrato Administ." dataDxfId="66"/>
    <tableColumn id="11" xr3:uid="{1F2D57BF-D166-4A40-9EAA-30A9B4C3A211}" name="Acuerdo Ministerial" dataDxfId="65"/>
    <tableColumn id="12" xr3:uid="{E5B0009E-EE80-4C00-A0A8-1F44C00A6294}" name="Vencimiento" dataDxfId="64"/>
    <tableColumn id="14" xr3:uid="{191CABC3-5866-4517-A86C-C213D26F45F7}" name="STATUS" dataDxfId="63"/>
    <tableColumn id="15" xr3:uid="{FD3CF71B-2FB5-436F-B560-64F2342B8E1F}" name="Eslora" dataDxfId="62"/>
    <tableColumn id="16" xr3:uid="{006C4BF0-5419-4BDC-B92C-5E319AFD3D49}" name="Manga" dataDxfId="61"/>
    <tableColumn id="17" xr3:uid="{CCA60BC4-1169-4024-A730-A286C9511CEB}" name="Puntal" dataDxfId="60"/>
    <tableColumn id="18" xr3:uid="{84ECD6F7-9282-49A4-B0B1-9FAE995DB36F}" name="Calado" dataDxfId="59"/>
    <tableColumn id="19" xr3:uid="{C124444D-C20B-47DB-92F0-6FD981FA5DCC}" name="TRN" dataDxfId="58"/>
    <tableColumn id="20" xr3:uid="{E3ED1BAD-9FB2-4CA5-9B25-56FE6BF6D852}" name="TRB" dataDxfId="57"/>
    <tableColumn id="21" xr3:uid="{9F5F8B62-1D2E-4DCF-9603-6C5111AE4140}" name="Potencia Motor HP" dataDxfId="56"/>
    <tableColumn id="22" xr3:uid="{B670CF72-F995-43F5-82BF-3237A6A567DB}" name="Material Casco" dataDxfId="55"/>
    <tableColumn id="23" xr3:uid="{15C50F22-9B9C-45F8-BB9E-F8ADCD4F2C43}" name="Referencia Info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AA50061-B9F6-44F2-9C7D-989F9A2845F5}" name="Tabla15" displayName="Tabla15" ref="A60:R66" totalsRowShown="0" headerRowDxfId="33" dataDxfId="32" headerRowBorderDxfId="126" tableBorderDxfId="127" totalsRowBorderDxfId="125">
  <autoFilter ref="A60:R66" xr:uid="{EAA50061-B9F6-44F2-9C7D-989F9A2845F5}"/>
  <tableColumns count="18">
    <tableColumn id="1" xr3:uid="{58CA1F40-6F36-462A-B2CF-F4FDE028FEA0}" name="No. Registro" dataDxfId="51"/>
    <tableColumn id="2" xr3:uid="{2723E04B-E4CE-4CF6-BACB-052843624DC7}" name="Empresa" dataDxfId="50"/>
    <tableColumn id="3" xr3:uid="{25E791FA-4009-439A-B020-7C1FC125A89A}" name="Pabellon" dataDxfId="49"/>
    <tableColumn id="4" xr3:uid="{F14FBCC4-8A24-4336-9149-7E296A507E88}" name="Embarcación" dataDxfId="48"/>
    <tableColumn id="5" xr3:uid="{4DCD1547-1EDE-42DA-A43E-A834498FFDC2}" name="Representante legal" dataDxfId="47"/>
    <tableColumn id="6" xr3:uid="{70605CA5-B7F5-4EAA-959F-A90DCC713CD6}" name="Fecha publicación" dataDxfId="46"/>
    <tableColumn id="7" xr3:uid="{E40B7420-A953-4C11-856A-86A69ED73BCE}" name="Contrato Administ." dataDxfId="45"/>
    <tableColumn id="8" xr3:uid="{95AF9845-BBC8-4BE2-8033-1614F7D17035}" name="Acuerdo Ministerial" dataDxfId="44"/>
    <tableColumn id="9" xr3:uid="{B2F239EB-D2E3-4BA2-8B38-C2C336919F36}" name="Vencimiento" dataDxfId="43"/>
    <tableColumn id="11" xr3:uid="{E2888F26-F6B3-49FF-A3B9-4BB45D9BBAEF}" name="STATUS" dataDxfId="42"/>
    <tableColumn id="12" xr3:uid="{194E657E-FC7A-4668-BF32-245647AE949C}" name="Eslora" dataDxfId="41"/>
    <tableColumn id="13" xr3:uid="{4F5B2950-E0C7-43B8-A639-F5EA820A2B29}" name="Manga" dataDxfId="40"/>
    <tableColumn id="14" xr3:uid="{82457E07-1FB2-4CE5-9EEC-9ABBDDB0CE38}" name="Puntal" dataDxfId="39"/>
    <tableColumn id="15" xr3:uid="{66B6A4BA-4C3A-4B0B-B4EB-1D9D9F9469EE}" name="Calado" dataDxfId="38"/>
    <tableColumn id="16" xr3:uid="{CC832EBA-7FB5-4767-A7AE-35003DD907BB}" name="TRN" dataDxfId="37"/>
    <tableColumn id="17" xr3:uid="{C6123462-B96D-4218-BDE1-6C4F6D1BFCD1}" name="TRB" dataDxfId="36"/>
    <tableColumn id="19" xr3:uid="{44E5BB80-286E-456D-A3C1-E29933E13082}" name="Potencia Motor HP2" dataDxfId="35"/>
    <tableColumn id="20" xr3:uid="{A1044310-DD48-4249-B4E9-BB71D1240F63}" name="Material Casco2" dataDxfId="3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C02AFBD-1D6F-4919-A831-E6A5A7650B09}" name="Tabla16" displayName="Tabla16" ref="A70:T140" totalsRowShown="0" headerRowDxfId="11" dataDxfId="10" headerRowBorderDxfId="123" tableBorderDxfId="124" totalsRowBorderDxfId="122">
  <autoFilter ref="A70:T140" xr:uid="{7C02AFBD-1D6F-4919-A831-E6A5A7650B09}"/>
  <sortState xmlns:xlrd2="http://schemas.microsoft.com/office/spreadsheetml/2017/richdata2" ref="A71:T140">
    <sortCondition ref="J1:J66"/>
  </sortState>
  <tableColumns count="20">
    <tableColumn id="1" xr3:uid="{3649998C-985A-41AC-B0FD-80FFDC892A5D}" name="No. Registro" dataDxfId="31"/>
    <tableColumn id="2" xr3:uid="{6189AA3B-2729-4E55-8B65-0F7E74809B1B}" name="Concesionario" dataDxfId="30"/>
    <tableColumn id="4" xr3:uid="{0C1952C8-A2B7-4D25-A1F6-D02E40A33A02}" name="Embarcación" dataDxfId="29"/>
    <tableColumn id="6" xr3:uid="{BF7325A5-7DAF-4490-A938-8FCC5EAF3468}" name="Pabellon" dataDxfId="28"/>
    <tableColumn id="9" xr3:uid="{EF8CB739-C074-4DAC-A50B-05F677BCEE2B}" name="Escala" dataDxfId="27"/>
    <tableColumn id="10" xr3:uid="{CAD79E99-A665-4CB1-9C50-F571DE388A2C}" name="Especies" dataDxfId="26"/>
    <tableColumn id="11" xr3:uid="{1EAEE145-5734-4DBE-8CC1-A1CA0AA781E5}" name="Litoral" dataDxfId="25"/>
    <tableColumn id="14" xr3:uid="{C841C75F-BFD4-4D8D-AD64-8281236BAF08}" name="No. de permiso" dataDxfId="24"/>
    <tableColumn id="15" xr3:uid="{A03E601B-F6FF-4708-8F3D-6A96A274D6DD}" name="Emisión" dataDxfId="23"/>
    <tableColumn id="16" xr3:uid="{62CFE61C-E379-418A-A8C5-FDBCAAAEE807}" name="Vencimiento" dataDxfId="22"/>
    <tableColumn id="18" xr3:uid="{AC9DC18A-E497-42BB-9FCE-279AC32E71A2}" name="STATUS" dataDxfId="21">
      <calculatedColumnFormula>IF(J71&gt;TODAY(),"VIGENTE","VENCIDO")</calculatedColumnFormula>
    </tableColumn>
    <tableColumn id="19" xr3:uid="{B5F3B7D8-214A-4565-8D98-B3641D729085}" name="Eslora" dataDxfId="20"/>
    <tableColumn id="20" xr3:uid="{CB5363ED-9C52-45AD-861E-96851A1A7E0F}" name="Manga" dataDxfId="19"/>
    <tableColumn id="21" xr3:uid="{B159138C-79BD-46B7-9901-BA89243CB632}" name="Puntal" dataDxfId="18"/>
    <tableColumn id="22" xr3:uid="{22FCEEFB-76FA-4719-B3A7-ABDE3A7BCA05}" name="Calado" dataDxfId="17"/>
    <tableColumn id="23" xr3:uid="{F06ED9AD-EFDC-4DAF-9D6E-C21DD3082B14}" name="TRN" dataDxfId="16"/>
    <tableColumn id="24" xr3:uid="{B7A8DB1A-B551-4E39-95D3-C512E3FAF878}" name="TRB" dataDxfId="15"/>
    <tableColumn id="25" xr3:uid="{4D765994-D024-4C4E-9FC8-2A86EB131C5A}" name="Potencia Motor HP" dataDxfId="14"/>
    <tableColumn id="26" xr3:uid="{2BDFF967-99AA-4FCF-B687-749968A811F5}" name="Material Casco" dataDxfId="13"/>
    <tableColumn id="27" xr3:uid="{C21F2DD9-A913-4F61-89F9-36E5EDD6B34F}" name="Referencia Info" dataDxfId="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7CD06C9-AABA-415E-B8A5-355C680EA7FB}" name="Tabla17" displayName="Tabla17" ref="A143:H528" totalsRowShown="0" headerRowDxfId="1" dataDxfId="0" headerRowBorderDxfId="120" tableBorderDxfId="121" totalsRowBorderDxfId="119">
  <autoFilter ref="A143:H528" xr:uid="{67CD06C9-AABA-415E-B8A5-355C680EA7FB}"/>
  <sortState xmlns:xlrd2="http://schemas.microsoft.com/office/spreadsheetml/2017/richdata2" ref="A144:H528">
    <sortCondition ref="G1:G381"/>
  </sortState>
  <tableColumns count="8">
    <tableColumn id="1" xr3:uid="{D5EA77F4-F6C5-4091-9F22-50E0C0722C77}" name="No. Registro" dataDxfId="9"/>
    <tableColumn id="2" xr3:uid="{89F577A5-7745-4B69-BF23-84E83B6A9DCA}" name="Concesionario" dataDxfId="8"/>
    <tableColumn id="3" xr3:uid="{BBE8F336-7209-4534-9339-B5774BB16CEA}" name="Lago" dataDxfId="7"/>
    <tableColumn id="4" xr3:uid="{B7E398EF-D30C-47BF-AECF-47C673E7E962}" name="No. de permiso (vencido)" dataDxfId="6"/>
    <tableColumn id="5" xr3:uid="{052AACF5-D8F8-43BD-93AA-22569636D303}" name="No. de permiso" dataDxfId="5"/>
    <tableColumn id="6" xr3:uid="{B7CDA2D5-7890-434D-A5A4-C3C0326F42C1}" name="Emisión" dataDxfId="4"/>
    <tableColumn id="7" xr3:uid="{4EF692A2-E01F-45DE-BEAA-7706D86B6F8F}" name="Vencimiento" dataDxfId="3"/>
    <tableColumn id="8" xr3:uid="{CC5101E9-B822-4E0E-A663-4CAE97158095}" name="Status" dataDxfId="2">
      <calculatedColumnFormula>IF(Tabla17[[#This Row],[Vencimiento]]&gt;TODAY(),"VIGENTE","VENCIDA")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875E7-6A4D-44B3-873D-A75F912BC9FB}">
  <dimension ref="A1:U528"/>
  <sheetViews>
    <sheetView tabSelected="1" view="pageLayout" zoomScale="55" zoomScaleNormal="70" zoomScalePageLayoutView="55" workbookViewId="0">
      <selection activeCell="G20" sqref="G20"/>
    </sheetView>
  </sheetViews>
  <sheetFormatPr baseColWidth="10" defaultRowHeight="11.25" x14ac:dyDescent="0.25"/>
  <cols>
    <col min="1" max="1" width="8.5703125" style="2" customWidth="1"/>
    <col min="2" max="2" width="14.42578125" style="2" customWidth="1"/>
    <col min="3" max="3" width="18.7109375" style="2" customWidth="1"/>
    <col min="4" max="4" width="13.28515625" style="2" customWidth="1"/>
    <col min="5" max="5" width="13.85546875" style="2" customWidth="1"/>
    <col min="6" max="6" width="15.7109375" style="2" customWidth="1"/>
    <col min="7" max="7" width="11.85546875" style="2" customWidth="1"/>
    <col min="8" max="8" width="13.85546875" style="2" customWidth="1"/>
    <col min="9" max="9" width="14" style="2" customWidth="1"/>
    <col min="10" max="10" width="15.140625" style="2" bestFit="1" customWidth="1"/>
    <col min="11" max="11" width="14.140625" style="2" bestFit="1" customWidth="1"/>
    <col min="12" max="12" width="14.5703125" style="2" bestFit="1" customWidth="1"/>
    <col min="13" max="13" width="11" style="2" bestFit="1" customWidth="1"/>
    <col min="14" max="14" width="10.5703125" style="2" bestFit="1" customWidth="1"/>
    <col min="15" max="15" width="10.85546875" style="2" bestFit="1" customWidth="1"/>
    <col min="16" max="16" width="10" style="2" bestFit="1" customWidth="1"/>
    <col min="17" max="17" width="15.85546875" style="2" bestFit="1" customWidth="1"/>
    <col min="18" max="18" width="19.7109375" style="2" bestFit="1" customWidth="1"/>
    <col min="19" max="19" width="16.5703125" style="2" bestFit="1" customWidth="1"/>
    <col min="20" max="20" width="15.140625" style="2" bestFit="1" customWidth="1"/>
    <col min="21" max="21" width="15.7109375" style="2" bestFit="1" customWidth="1"/>
    <col min="22" max="16384" width="11.42578125" style="2"/>
  </cols>
  <sheetData>
    <row r="1" spans="1:20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23.25" thickBot="1" x14ac:dyDescent="0.3">
      <c r="A2" s="3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5" t="s">
        <v>21</v>
      </c>
      <c r="Q2" s="4" t="s">
        <v>22</v>
      </c>
      <c r="R2" s="4" t="s">
        <v>23</v>
      </c>
      <c r="S2" s="4" t="s">
        <v>24</v>
      </c>
      <c r="T2" s="4" t="s">
        <v>25</v>
      </c>
    </row>
    <row r="3" spans="1:20" ht="34.5" thickBot="1" x14ac:dyDescent="0.3">
      <c r="A3" s="6" t="s">
        <v>26</v>
      </c>
      <c r="B3" s="7" t="s">
        <v>27</v>
      </c>
      <c r="C3" s="7" t="s">
        <v>28</v>
      </c>
      <c r="D3" s="7" t="s">
        <v>29</v>
      </c>
      <c r="E3" s="7" t="s">
        <v>30</v>
      </c>
      <c r="F3" s="7" t="s">
        <v>31</v>
      </c>
      <c r="G3" s="7" t="s">
        <v>32</v>
      </c>
      <c r="H3" s="7" t="s">
        <v>33</v>
      </c>
      <c r="I3" s="8" t="s">
        <v>34</v>
      </c>
      <c r="J3" s="7" t="s">
        <v>35</v>
      </c>
      <c r="K3" s="7" t="s">
        <v>36</v>
      </c>
      <c r="L3" s="7" t="s">
        <v>37</v>
      </c>
      <c r="M3" s="7" t="s">
        <v>38</v>
      </c>
      <c r="N3" s="7">
        <v>79.8</v>
      </c>
      <c r="O3" s="7">
        <v>13.5</v>
      </c>
      <c r="P3" s="9">
        <v>8.9</v>
      </c>
      <c r="Q3" s="7">
        <v>633</v>
      </c>
      <c r="R3" s="10">
        <v>2109</v>
      </c>
      <c r="S3" s="7">
        <v>4800</v>
      </c>
      <c r="T3" s="7" t="s">
        <v>39</v>
      </c>
    </row>
    <row r="4" spans="1:20" ht="12" thickBot="1" x14ac:dyDescent="0.3">
      <c r="A4" s="11" t="s">
        <v>40</v>
      </c>
      <c r="B4" s="12" t="s">
        <v>41</v>
      </c>
      <c r="C4" s="13" t="s">
        <v>42</v>
      </c>
      <c r="D4" s="12" t="s">
        <v>43</v>
      </c>
      <c r="E4" s="12" t="s">
        <v>30</v>
      </c>
      <c r="F4" s="12" t="s">
        <v>31</v>
      </c>
      <c r="G4" s="12" t="s">
        <v>32</v>
      </c>
      <c r="H4" s="14">
        <v>41916</v>
      </c>
      <c r="I4" s="12" t="s">
        <v>44</v>
      </c>
      <c r="J4" s="12" t="s">
        <v>45</v>
      </c>
      <c r="K4" s="14">
        <v>45569</v>
      </c>
      <c r="L4" s="12" t="s">
        <v>37</v>
      </c>
      <c r="M4" s="12" t="s">
        <v>38</v>
      </c>
      <c r="N4" s="12">
        <v>79.8</v>
      </c>
      <c r="O4" s="12">
        <v>13.5</v>
      </c>
      <c r="P4" s="15">
        <v>8.9</v>
      </c>
      <c r="Q4" s="12">
        <v>633</v>
      </c>
      <c r="R4" s="16">
        <v>2109</v>
      </c>
      <c r="S4" s="12">
        <v>4800</v>
      </c>
      <c r="T4" s="12" t="s">
        <v>39</v>
      </c>
    </row>
    <row r="5" spans="1:20" ht="23.25" thickBot="1" x14ac:dyDescent="0.3">
      <c r="A5" s="6" t="s">
        <v>46</v>
      </c>
      <c r="B5" s="7" t="s">
        <v>47</v>
      </c>
      <c r="C5" s="7" t="s">
        <v>48</v>
      </c>
      <c r="D5" s="7" t="s">
        <v>49</v>
      </c>
      <c r="E5" s="7" t="s">
        <v>50</v>
      </c>
      <c r="F5" s="7" t="s">
        <v>31</v>
      </c>
      <c r="G5" s="7" t="s">
        <v>51</v>
      </c>
      <c r="H5" s="7" t="s">
        <v>52</v>
      </c>
      <c r="I5" s="7" t="s">
        <v>53</v>
      </c>
      <c r="J5" s="7" t="s">
        <v>54</v>
      </c>
      <c r="K5" s="7" t="s">
        <v>55</v>
      </c>
      <c r="L5" s="7" t="s">
        <v>56</v>
      </c>
      <c r="M5" s="7" t="s">
        <v>38</v>
      </c>
      <c r="N5" s="7">
        <v>73.33</v>
      </c>
      <c r="O5" s="7">
        <v>12.8</v>
      </c>
      <c r="P5" s="9">
        <v>5.74</v>
      </c>
      <c r="Q5" s="7">
        <v>519</v>
      </c>
      <c r="R5" s="10">
        <v>1730</v>
      </c>
      <c r="S5" s="7">
        <v>3600</v>
      </c>
      <c r="T5" s="7" t="s">
        <v>39</v>
      </c>
    </row>
    <row r="6" spans="1:20" ht="23.25" thickBot="1" x14ac:dyDescent="0.3">
      <c r="A6" s="11" t="s">
        <v>57</v>
      </c>
      <c r="B6" s="12" t="s">
        <v>58</v>
      </c>
      <c r="C6" s="12" t="s">
        <v>59</v>
      </c>
      <c r="D6" s="12" t="s">
        <v>60</v>
      </c>
      <c r="E6" s="12" t="s">
        <v>50</v>
      </c>
      <c r="F6" s="12" t="s">
        <v>31</v>
      </c>
      <c r="G6" s="12" t="s">
        <v>51</v>
      </c>
      <c r="H6" s="14">
        <v>43011</v>
      </c>
      <c r="I6" s="17">
        <v>42736</v>
      </c>
      <c r="J6" s="12" t="s">
        <v>61</v>
      </c>
      <c r="K6" s="14">
        <v>46663</v>
      </c>
      <c r="L6" s="12" t="s">
        <v>56</v>
      </c>
      <c r="M6" s="12" t="s">
        <v>38</v>
      </c>
      <c r="N6" s="12">
        <v>80.599999999999994</v>
      </c>
      <c r="O6" s="12">
        <v>12.19</v>
      </c>
      <c r="P6" s="15">
        <v>8.8000000000000007</v>
      </c>
      <c r="Q6" s="12">
        <v>685</v>
      </c>
      <c r="R6" s="16">
        <v>2284</v>
      </c>
      <c r="S6" s="12" t="s">
        <v>62</v>
      </c>
      <c r="T6" s="12" t="s">
        <v>39</v>
      </c>
    </row>
    <row r="7" spans="1:20" ht="23.25" thickBot="1" x14ac:dyDescent="0.3">
      <c r="A7" s="6" t="s">
        <v>63</v>
      </c>
      <c r="B7" s="7" t="s">
        <v>58</v>
      </c>
      <c r="C7" s="7" t="s">
        <v>59</v>
      </c>
      <c r="D7" s="7" t="s">
        <v>64</v>
      </c>
      <c r="E7" s="7" t="s">
        <v>50</v>
      </c>
      <c r="F7" s="7" t="s">
        <v>31</v>
      </c>
      <c r="G7" s="7" t="s">
        <v>51</v>
      </c>
      <c r="H7" s="7" t="s">
        <v>65</v>
      </c>
      <c r="I7" s="7" t="s">
        <v>66</v>
      </c>
      <c r="J7" s="7" t="s">
        <v>67</v>
      </c>
      <c r="K7" s="7" t="s">
        <v>68</v>
      </c>
      <c r="L7" s="7" t="s">
        <v>56</v>
      </c>
      <c r="M7" s="7" t="s">
        <v>38</v>
      </c>
      <c r="N7" s="7">
        <v>70.87</v>
      </c>
      <c r="O7" s="7">
        <v>12.5</v>
      </c>
      <c r="P7" s="9">
        <v>8.1999999999999993</v>
      </c>
      <c r="Q7" s="7">
        <v>551</v>
      </c>
      <c r="R7" s="10">
        <v>1835</v>
      </c>
      <c r="S7" s="7">
        <v>2000</v>
      </c>
      <c r="T7" s="7" t="s">
        <v>39</v>
      </c>
    </row>
    <row r="8" spans="1:20" ht="23.25" thickBot="1" x14ac:dyDescent="0.3">
      <c r="A8" s="11" t="s">
        <v>69</v>
      </c>
      <c r="B8" s="12" t="s">
        <v>58</v>
      </c>
      <c r="C8" s="12" t="s">
        <v>59</v>
      </c>
      <c r="D8" s="12" t="s">
        <v>70</v>
      </c>
      <c r="E8" s="12" t="s">
        <v>50</v>
      </c>
      <c r="F8" s="12" t="s">
        <v>31</v>
      </c>
      <c r="G8" s="12" t="s">
        <v>51</v>
      </c>
      <c r="H8" s="12" t="s">
        <v>65</v>
      </c>
      <c r="I8" s="12" t="s">
        <v>71</v>
      </c>
      <c r="J8" s="12" t="s">
        <v>72</v>
      </c>
      <c r="K8" s="12" t="s">
        <v>68</v>
      </c>
      <c r="L8" s="12" t="s">
        <v>56</v>
      </c>
      <c r="M8" s="12" t="s">
        <v>38</v>
      </c>
      <c r="N8" s="12">
        <v>89.28</v>
      </c>
      <c r="O8" s="12">
        <v>14.35</v>
      </c>
      <c r="P8" s="15">
        <v>9.35</v>
      </c>
      <c r="Q8" s="12">
        <v>820</v>
      </c>
      <c r="R8" s="16">
        <v>2700</v>
      </c>
      <c r="S8" s="12">
        <v>4500</v>
      </c>
      <c r="T8" s="12" t="s">
        <v>39</v>
      </c>
    </row>
    <row r="9" spans="1:20" ht="23.25" thickBot="1" x14ac:dyDescent="0.3">
      <c r="A9" s="6" t="s">
        <v>73</v>
      </c>
      <c r="B9" s="7" t="s">
        <v>74</v>
      </c>
      <c r="C9" s="7" t="s">
        <v>48</v>
      </c>
      <c r="D9" s="7" t="s">
        <v>75</v>
      </c>
      <c r="E9" s="7" t="s">
        <v>76</v>
      </c>
      <c r="F9" s="7" t="s">
        <v>31</v>
      </c>
      <c r="G9" s="7" t="s">
        <v>51</v>
      </c>
      <c r="H9" s="18">
        <v>42925</v>
      </c>
      <c r="I9" s="7" t="s">
        <v>77</v>
      </c>
      <c r="J9" s="7" t="s">
        <v>78</v>
      </c>
      <c r="K9" s="18">
        <v>46577</v>
      </c>
      <c r="L9" s="7" t="s">
        <v>56</v>
      </c>
      <c r="M9" s="7" t="s">
        <v>38</v>
      </c>
      <c r="N9" s="7">
        <v>107.5</v>
      </c>
      <c r="O9" s="7">
        <v>16.600000000000001</v>
      </c>
      <c r="P9" s="9">
        <v>10.1</v>
      </c>
      <c r="Q9" s="10">
        <v>1112</v>
      </c>
      <c r="R9" s="10">
        <v>3708.31</v>
      </c>
      <c r="S9" s="7">
        <v>8300</v>
      </c>
      <c r="T9" s="7" t="s">
        <v>39</v>
      </c>
    </row>
    <row r="10" spans="1:20" ht="34.5" thickBot="1" x14ac:dyDescent="0.3">
      <c r="A10" s="11" t="s">
        <v>79</v>
      </c>
      <c r="B10" s="12" t="s">
        <v>80</v>
      </c>
      <c r="C10" s="12" t="s">
        <v>81</v>
      </c>
      <c r="D10" s="12" t="s">
        <v>82</v>
      </c>
      <c r="E10" s="12" t="s">
        <v>50</v>
      </c>
      <c r="F10" s="12" t="s">
        <v>31</v>
      </c>
      <c r="G10" s="12" t="s">
        <v>51</v>
      </c>
      <c r="H10" s="14">
        <v>43446</v>
      </c>
      <c r="I10" s="12" t="s">
        <v>83</v>
      </c>
      <c r="J10" s="12" t="s">
        <v>84</v>
      </c>
      <c r="K10" s="14">
        <v>47099</v>
      </c>
      <c r="L10" s="12" t="s">
        <v>56</v>
      </c>
      <c r="M10" s="12" t="s">
        <v>38</v>
      </c>
      <c r="N10" s="12">
        <v>65.260000000000005</v>
      </c>
      <c r="O10" s="12">
        <v>12.8</v>
      </c>
      <c r="P10" s="15">
        <v>5.58</v>
      </c>
      <c r="Q10" s="12">
        <v>373</v>
      </c>
      <c r="R10" s="16">
        <v>1245</v>
      </c>
      <c r="S10" s="12">
        <v>2609.9499999999998</v>
      </c>
      <c r="T10" s="12" t="s">
        <v>39</v>
      </c>
    </row>
    <row r="11" spans="1:20" ht="34.5" thickBot="1" x14ac:dyDescent="0.3">
      <c r="A11" s="6" t="s">
        <v>85</v>
      </c>
      <c r="B11" s="7" t="s">
        <v>86</v>
      </c>
      <c r="C11" s="7" t="s">
        <v>81</v>
      </c>
      <c r="D11" s="7" t="s">
        <v>87</v>
      </c>
      <c r="E11" s="7" t="s">
        <v>50</v>
      </c>
      <c r="F11" s="7" t="s">
        <v>31</v>
      </c>
      <c r="G11" s="7" t="s">
        <v>51</v>
      </c>
      <c r="H11" s="7" t="s">
        <v>88</v>
      </c>
      <c r="I11" s="7" t="s">
        <v>89</v>
      </c>
      <c r="J11" s="7" t="s">
        <v>90</v>
      </c>
      <c r="K11" s="7" t="s">
        <v>91</v>
      </c>
      <c r="L11" s="7" t="s">
        <v>56</v>
      </c>
      <c r="M11" s="7" t="s">
        <v>38</v>
      </c>
      <c r="N11" s="7">
        <v>64.8</v>
      </c>
      <c r="O11" s="7">
        <v>13.1</v>
      </c>
      <c r="P11" s="9">
        <v>5.8</v>
      </c>
      <c r="Q11" s="7">
        <v>392.56</v>
      </c>
      <c r="R11" s="10">
        <v>1091</v>
      </c>
      <c r="S11" s="7">
        <v>3601</v>
      </c>
      <c r="T11" s="7" t="s">
        <v>39</v>
      </c>
    </row>
    <row r="12" spans="1:20" ht="23.25" thickBot="1" x14ac:dyDescent="0.3">
      <c r="A12" s="19" t="s">
        <v>92</v>
      </c>
      <c r="B12" s="20" t="s">
        <v>93</v>
      </c>
      <c r="C12" s="20" t="s">
        <v>94</v>
      </c>
      <c r="D12" s="20" t="s">
        <v>95</v>
      </c>
      <c r="E12" s="20" t="s">
        <v>96</v>
      </c>
      <c r="F12" s="20" t="s">
        <v>31</v>
      </c>
      <c r="G12" s="20" t="s">
        <v>51</v>
      </c>
      <c r="H12" s="20" t="s">
        <v>97</v>
      </c>
      <c r="I12" s="20" t="s">
        <v>98</v>
      </c>
      <c r="J12" s="20" t="s">
        <v>99</v>
      </c>
      <c r="K12" s="20" t="s">
        <v>100</v>
      </c>
      <c r="L12" s="20" t="s">
        <v>56</v>
      </c>
      <c r="M12" s="20" t="s">
        <v>38</v>
      </c>
      <c r="N12" s="20">
        <v>50.35</v>
      </c>
      <c r="O12" s="20">
        <v>10.9</v>
      </c>
      <c r="P12" s="21">
        <v>5.17</v>
      </c>
      <c r="Q12" s="12">
        <v>303.82</v>
      </c>
      <c r="R12" s="16">
        <v>1012.75</v>
      </c>
      <c r="S12" s="12">
        <v>2875</v>
      </c>
      <c r="T12" s="12" t="s">
        <v>39</v>
      </c>
    </row>
    <row r="14" spans="1:20" x14ac:dyDescent="0.25">
      <c r="A14" s="1" t="s">
        <v>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23.25" thickBot="1" x14ac:dyDescent="0.3">
      <c r="A15" s="22" t="s">
        <v>6</v>
      </c>
      <c r="B15" s="23" t="s">
        <v>7</v>
      </c>
      <c r="C15" s="23" t="s">
        <v>101</v>
      </c>
      <c r="D15" s="23" t="s">
        <v>9</v>
      </c>
      <c r="E15" s="23" t="s">
        <v>102</v>
      </c>
      <c r="F15" s="23" t="s">
        <v>11</v>
      </c>
      <c r="G15" s="23" t="s">
        <v>12</v>
      </c>
      <c r="H15" s="23" t="s">
        <v>13</v>
      </c>
      <c r="I15" s="23" t="s">
        <v>14</v>
      </c>
      <c r="J15" s="23" t="s">
        <v>15</v>
      </c>
      <c r="K15" s="23" t="s">
        <v>16</v>
      </c>
      <c r="L15" s="23" t="s">
        <v>18</v>
      </c>
      <c r="M15" s="23" t="s">
        <v>19</v>
      </c>
      <c r="N15" s="23" t="s">
        <v>20</v>
      </c>
      <c r="O15" s="23" t="s">
        <v>21</v>
      </c>
      <c r="P15" s="23" t="s">
        <v>103</v>
      </c>
      <c r="Q15" s="23" t="s">
        <v>22</v>
      </c>
      <c r="R15" s="23" t="s">
        <v>23</v>
      </c>
      <c r="S15" s="23" t="s">
        <v>24</v>
      </c>
      <c r="T15" s="24" t="s">
        <v>25</v>
      </c>
    </row>
    <row r="16" spans="1:20" ht="23.25" thickBot="1" x14ac:dyDescent="0.3">
      <c r="A16" s="25" t="s">
        <v>104</v>
      </c>
      <c r="B16" s="21" t="s">
        <v>105</v>
      </c>
      <c r="C16" s="21" t="s">
        <v>30</v>
      </c>
      <c r="D16" s="21" t="s">
        <v>106</v>
      </c>
      <c r="E16" s="21" t="s">
        <v>107</v>
      </c>
      <c r="F16" s="21" t="s">
        <v>108</v>
      </c>
      <c r="G16" s="21" t="s">
        <v>51</v>
      </c>
      <c r="H16" s="26">
        <v>41250</v>
      </c>
      <c r="I16" s="21" t="s">
        <v>109</v>
      </c>
      <c r="J16" s="21" t="s">
        <v>110</v>
      </c>
      <c r="K16" s="26">
        <v>44902</v>
      </c>
      <c r="L16" s="21" t="s">
        <v>111</v>
      </c>
      <c r="M16" s="21">
        <v>14.02</v>
      </c>
      <c r="N16" s="21">
        <v>4.42</v>
      </c>
      <c r="O16" s="21">
        <v>2.59</v>
      </c>
      <c r="P16" s="21">
        <v>1.22</v>
      </c>
      <c r="Q16" s="21">
        <v>10</v>
      </c>
      <c r="R16" s="21">
        <v>24</v>
      </c>
      <c r="S16" s="21">
        <v>210</v>
      </c>
      <c r="T16" s="20" t="s">
        <v>39</v>
      </c>
    </row>
    <row r="17" spans="1:21" ht="23.25" thickBot="1" x14ac:dyDescent="0.3">
      <c r="A17" s="25" t="s">
        <v>112</v>
      </c>
      <c r="B17" s="21" t="s">
        <v>113</v>
      </c>
      <c r="C17" s="21" t="s">
        <v>30</v>
      </c>
      <c r="D17" s="21" t="s">
        <v>114</v>
      </c>
      <c r="E17" s="21" t="s">
        <v>107</v>
      </c>
      <c r="F17" s="21" t="s">
        <v>108</v>
      </c>
      <c r="G17" s="21" t="s">
        <v>51</v>
      </c>
      <c r="H17" s="26">
        <v>41708</v>
      </c>
      <c r="I17" s="21" t="s">
        <v>115</v>
      </c>
      <c r="J17" s="21" t="s">
        <v>116</v>
      </c>
      <c r="K17" s="26">
        <v>45361</v>
      </c>
      <c r="L17" s="21" t="s">
        <v>111</v>
      </c>
      <c r="M17" s="21">
        <v>10.36</v>
      </c>
      <c r="N17" s="21">
        <v>3.35</v>
      </c>
      <c r="O17" s="21">
        <v>3.35</v>
      </c>
      <c r="P17" s="21">
        <v>1.21</v>
      </c>
      <c r="Q17" s="21">
        <v>5.5</v>
      </c>
      <c r="R17" s="21">
        <v>9.34</v>
      </c>
      <c r="S17" s="21">
        <v>170</v>
      </c>
      <c r="T17" s="20" t="s">
        <v>39</v>
      </c>
    </row>
    <row r="18" spans="1:21" ht="34.5" thickBot="1" x14ac:dyDescent="0.3">
      <c r="A18" s="25" t="s">
        <v>117</v>
      </c>
      <c r="B18" s="21" t="s">
        <v>118</v>
      </c>
      <c r="C18" s="21" t="s">
        <v>30</v>
      </c>
      <c r="D18" s="21" t="s">
        <v>119</v>
      </c>
      <c r="E18" s="21" t="s">
        <v>107</v>
      </c>
      <c r="F18" s="21" t="s">
        <v>120</v>
      </c>
      <c r="G18" s="21" t="s">
        <v>51</v>
      </c>
      <c r="H18" s="26">
        <v>42589</v>
      </c>
      <c r="I18" s="27" t="s">
        <v>121</v>
      </c>
      <c r="J18" s="21" t="s">
        <v>122</v>
      </c>
      <c r="K18" s="26">
        <v>46241</v>
      </c>
      <c r="L18" s="21" t="s">
        <v>111</v>
      </c>
      <c r="M18" s="21">
        <v>10.97</v>
      </c>
      <c r="N18" s="21">
        <v>3.35</v>
      </c>
      <c r="O18" s="21">
        <v>3.04</v>
      </c>
      <c r="P18" s="21">
        <v>1.83</v>
      </c>
      <c r="Q18" s="21">
        <v>15</v>
      </c>
      <c r="R18" s="21">
        <v>16</v>
      </c>
      <c r="S18" s="21">
        <v>210</v>
      </c>
      <c r="T18" s="20" t="s">
        <v>39</v>
      </c>
    </row>
    <row r="19" spans="1:21" ht="23.25" thickBot="1" x14ac:dyDescent="0.3">
      <c r="A19" s="25" t="s">
        <v>123</v>
      </c>
      <c r="B19" s="21" t="s">
        <v>124</v>
      </c>
      <c r="C19" s="21" t="s">
        <v>30</v>
      </c>
      <c r="D19" s="21" t="s">
        <v>125</v>
      </c>
      <c r="E19" s="21" t="s">
        <v>107</v>
      </c>
      <c r="F19" s="21" t="s">
        <v>126</v>
      </c>
      <c r="G19" s="21" t="s">
        <v>51</v>
      </c>
      <c r="H19" s="26">
        <v>42593</v>
      </c>
      <c r="I19" s="21" t="s">
        <v>127</v>
      </c>
      <c r="J19" s="21" t="s">
        <v>128</v>
      </c>
      <c r="K19" s="26">
        <v>46245</v>
      </c>
      <c r="L19" s="21" t="s">
        <v>111</v>
      </c>
      <c r="M19" s="21">
        <v>10.7</v>
      </c>
      <c r="N19" s="21">
        <v>3.55</v>
      </c>
      <c r="O19" s="21">
        <v>1.5</v>
      </c>
      <c r="P19" s="21">
        <v>1.5</v>
      </c>
      <c r="Q19" s="21">
        <v>6.15</v>
      </c>
      <c r="R19" s="21">
        <v>12.33</v>
      </c>
      <c r="S19" s="21">
        <v>250</v>
      </c>
      <c r="T19" s="20" t="s">
        <v>129</v>
      </c>
    </row>
    <row r="20" spans="1:21" ht="23.25" thickBot="1" x14ac:dyDescent="0.3">
      <c r="A20" s="25" t="s">
        <v>130</v>
      </c>
      <c r="B20" s="21" t="s">
        <v>131</v>
      </c>
      <c r="C20" s="21" t="s">
        <v>30</v>
      </c>
      <c r="D20" s="21" t="s">
        <v>132</v>
      </c>
      <c r="E20" s="21" t="s">
        <v>107</v>
      </c>
      <c r="F20" s="21" t="s">
        <v>126</v>
      </c>
      <c r="G20" s="21" t="s">
        <v>51</v>
      </c>
      <c r="H20" s="26">
        <v>42860</v>
      </c>
      <c r="I20" s="27" t="s">
        <v>133</v>
      </c>
      <c r="J20" s="21" t="s">
        <v>134</v>
      </c>
      <c r="K20" s="26">
        <v>46512</v>
      </c>
      <c r="L20" s="21" t="s">
        <v>111</v>
      </c>
      <c r="M20" s="21">
        <v>11.65</v>
      </c>
      <c r="N20" s="21">
        <v>3.65</v>
      </c>
      <c r="O20" s="21">
        <v>1.9</v>
      </c>
      <c r="P20" s="21">
        <v>0.91</v>
      </c>
      <c r="Q20" s="21">
        <v>6.18</v>
      </c>
      <c r="R20" s="21">
        <v>23.86</v>
      </c>
      <c r="S20" s="21">
        <v>200</v>
      </c>
      <c r="T20" s="20" t="s">
        <v>129</v>
      </c>
    </row>
    <row r="21" spans="1:21" ht="23.25" thickBot="1" x14ac:dyDescent="0.3">
      <c r="A21" s="25" t="s">
        <v>135</v>
      </c>
      <c r="B21" s="21" t="s">
        <v>136</v>
      </c>
      <c r="C21" s="21" t="s">
        <v>30</v>
      </c>
      <c r="D21" s="21" t="s">
        <v>137</v>
      </c>
      <c r="E21" s="21" t="s">
        <v>107</v>
      </c>
      <c r="F21" s="21" t="s">
        <v>126</v>
      </c>
      <c r="G21" s="21" t="s">
        <v>51</v>
      </c>
      <c r="H21" s="26">
        <v>43927</v>
      </c>
      <c r="I21" s="21" t="s">
        <v>138</v>
      </c>
      <c r="J21" s="21" t="s">
        <v>139</v>
      </c>
      <c r="K21" s="26">
        <v>47640</v>
      </c>
      <c r="L21" s="21" t="s">
        <v>111</v>
      </c>
      <c r="M21" s="21">
        <v>13.47</v>
      </c>
      <c r="N21" s="21">
        <v>3.24</v>
      </c>
      <c r="O21" s="21">
        <v>2.76</v>
      </c>
      <c r="P21" s="21">
        <v>2.5</v>
      </c>
      <c r="Q21" s="21">
        <v>5.23</v>
      </c>
      <c r="R21" s="21">
        <v>35.659999999999997</v>
      </c>
      <c r="S21" s="21">
        <v>350</v>
      </c>
      <c r="T21" s="20" t="s">
        <v>140</v>
      </c>
    </row>
    <row r="22" spans="1:21" ht="23.25" thickBot="1" x14ac:dyDescent="0.3">
      <c r="A22" s="25" t="s">
        <v>141</v>
      </c>
      <c r="B22" s="21" t="s">
        <v>142</v>
      </c>
      <c r="C22" s="21" t="s">
        <v>30</v>
      </c>
      <c r="D22" s="21" t="s">
        <v>143</v>
      </c>
      <c r="E22" s="21" t="s">
        <v>107</v>
      </c>
      <c r="F22" s="21" t="s">
        <v>144</v>
      </c>
      <c r="G22" s="21" t="s">
        <v>51</v>
      </c>
      <c r="H22" s="26">
        <v>44359</v>
      </c>
      <c r="I22" s="21" t="s">
        <v>145</v>
      </c>
      <c r="J22" s="21" t="s">
        <v>146</v>
      </c>
      <c r="K22" s="26">
        <v>48010</v>
      </c>
      <c r="L22" s="21" t="s">
        <v>111</v>
      </c>
      <c r="M22" s="21">
        <v>33.630000000000003</v>
      </c>
      <c r="N22" s="21">
        <v>10.17</v>
      </c>
      <c r="O22" s="21">
        <v>4.92</v>
      </c>
      <c r="P22" s="21">
        <v>13.12</v>
      </c>
      <c r="Q22" s="21">
        <v>2.02</v>
      </c>
      <c r="R22" s="21">
        <v>14.33</v>
      </c>
      <c r="S22" s="21">
        <v>180</v>
      </c>
      <c r="T22" s="20" t="s">
        <v>129</v>
      </c>
    </row>
    <row r="23" spans="1:21" ht="23.25" thickBot="1" x14ac:dyDescent="0.3">
      <c r="A23" s="25" t="s">
        <v>147</v>
      </c>
      <c r="B23" s="21" t="s">
        <v>148</v>
      </c>
      <c r="C23" s="21" t="s">
        <v>30</v>
      </c>
      <c r="D23" s="21" t="s">
        <v>149</v>
      </c>
      <c r="E23" s="21" t="s">
        <v>107</v>
      </c>
      <c r="F23" s="21" t="s">
        <v>108</v>
      </c>
      <c r="G23" s="21" t="s">
        <v>51</v>
      </c>
      <c r="H23" s="21" t="s">
        <v>150</v>
      </c>
      <c r="I23" s="21" t="s">
        <v>151</v>
      </c>
      <c r="J23" s="21" t="s">
        <v>152</v>
      </c>
      <c r="K23" s="21" t="s">
        <v>153</v>
      </c>
      <c r="L23" s="21" t="s">
        <v>111</v>
      </c>
      <c r="M23" s="21">
        <v>10.17</v>
      </c>
      <c r="N23" s="21">
        <v>3.2</v>
      </c>
      <c r="O23" s="21">
        <v>2</v>
      </c>
      <c r="P23" s="21">
        <v>1</v>
      </c>
      <c r="Q23" s="21">
        <v>2.54</v>
      </c>
      <c r="R23" s="21">
        <v>19.510000000000002</v>
      </c>
      <c r="S23" s="21">
        <v>8.3000000000000007</v>
      </c>
      <c r="T23" s="20" t="s">
        <v>129</v>
      </c>
    </row>
    <row r="24" spans="1:21" ht="23.25" thickBot="1" x14ac:dyDescent="0.3">
      <c r="A24" s="25" t="s">
        <v>154</v>
      </c>
      <c r="B24" s="21" t="s">
        <v>155</v>
      </c>
      <c r="C24" s="21" t="s">
        <v>30</v>
      </c>
      <c r="D24" s="21" t="s">
        <v>156</v>
      </c>
      <c r="E24" s="21" t="s">
        <v>107</v>
      </c>
      <c r="F24" s="21" t="s">
        <v>108</v>
      </c>
      <c r="G24" s="21" t="s">
        <v>51</v>
      </c>
      <c r="H24" s="21" t="s">
        <v>157</v>
      </c>
      <c r="I24" s="27" t="s">
        <v>158</v>
      </c>
      <c r="J24" s="21" t="s">
        <v>159</v>
      </c>
      <c r="K24" s="21" t="s">
        <v>160</v>
      </c>
      <c r="L24" s="21" t="s">
        <v>111</v>
      </c>
      <c r="M24" s="21">
        <v>13.84</v>
      </c>
      <c r="N24" s="21">
        <v>5.23</v>
      </c>
      <c r="O24" s="21">
        <v>2.76</v>
      </c>
      <c r="P24" s="21">
        <v>92</v>
      </c>
      <c r="Q24" s="21">
        <v>6.38</v>
      </c>
      <c r="R24" s="21">
        <v>12.75</v>
      </c>
      <c r="S24" s="21">
        <v>275</v>
      </c>
      <c r="T24" s="20" t="s">
        <v>129</v>
      </c>
    </row>
    <row r="25" spans="1:21" ht="23.25" thickBot="1" x14ac:dyDescent="0.3">
      <c r="A25" s="25" t="s">
        <v>161</v>
      </c>
      <c r="B25" s="21" t="s">
        <v>162</v>
      </c>
      <c r="C25" s="21" t="s">
        <v>30</v>
      </c>
      <c r="D25" s="21" t="s">
        <v>163</v>
      </c>
      <c r="E25" s="21" t="s">
        <v>107</v>
      </c>
      <c r="F25" s="21" t="s">
        <v>108</v>
      </c>
      <c r="G25" s="21" t="s">
        <v>51</v>
      </c>
      <c r="H25" s="21" t="s">
        <v>164</v>
      </c>
      <c r="I25" s="27" t="s">
        <v>165</v>
      </c>
      <c r="J25" s="21" t="s">
        <v>166</v>
      </c>
      <c r="K25" s="21" t="s">
        <v>167</v>
      </c>
      <c r="L25" s="21" t="s">
        <v>111</v>
      </c>
      <c r="M25" s="21">
        <v>10.7</v>
      </c>
      <c r="N25" s="21">
        <v>3.55</v>
      </c>
      <c r="O25" s="21">
        <v>1.4</v>
      </c>
      <c r="P25" s="21">
        <v>1.5</v>
      </c>
      <c r="Q25" s="21">
        <v>3.73</v>
      </c>
      <c r="R25" s="21">
        <v>9.3800000000000008</v>
      </c>
      <c r="S25" s="21">
        <v>275</v>
      </c>
      <c r="T25" s="20" t="s">
        <v>129</v>
      </c>
    </row>
    <row r="26" spans="1:21" ht="23.25" thickBot="1" x14ac:dyDescent="0.3">
      <c r="A26" s="25" t="s">
        <v>168</v>
      </c>
      <c r="B26" s="21" t="s">
        <v>169</v>
      </c>
      <c r="C26" s="21" t="s">
        <v>30</v>
      </c>
      <c r="D26" s="21" t="s">
        <v>170</v>
      </c>
      <c r="E26" s="21" t="s">
        <v>107</v>
      </c>
      <c r="F26" s="21" t="s">
        <v>126</v>
      </c>
      <c r="G26" s="21" t="s">
        <v>51</v>
      </c>
      <c r="H26" s="21" t="s">
        <v>171</v>
      </c>
      <c r="I26" s="21" t="s">
        <v>172</v>
      </c>
      <c r="J26" s="21" t="s">
        <v>173</v>
      </c>
      <c r="K26" s="21" t="s">
        <v>174</v>
      </c>
      <c r="L26" s="21" t="s">
        <v>111</v>
      </c>
      <c r="M26" s="21">
        <v>4</v>
      </c>
      <c r="N26" s="21">
        <v>12.3</v>
      </c>
      <c r="O26" s="21">
        <v>1.84</v>
      </c>
      <c r="P26" s="21"/>
      <c r="Q26" s="21">
        <v>4.8</v>
      </c>
      <c r="R26" s="21">
        <v>27.1</v>
      </c>
      <c r="S26" s="21">
        <v>300</v>
      </c>
      <c r="T26" s="20" t="s">
        <v>39</v>
      </c>
    </row>
    <row r="27" spans="1:21" ht="23.25" thickBot="1" x14ac:dyDescent="0.3">
      <c r="A27" s="25" t="s">
        <v>175</v>
      </c>
      <c r="B27" s="21" t="s">
        <v>176</v>
      </c>
      <c r="C27" s="21" t="s">
        <v>30</v>
      </c>
      <c r="D27" s="21" t="s">
        <v>177</v>
      </c>
      <c r="E27" s="21" t="s">
        <v>107</v>
      </c>
      <c r="F27" s="21" t="s">
        <v>108</v>
      </c>
      <c r="G27" s="21" t="s">
        <v>51</v>
      </c>
      <c r="H27" s="21" t="s">
        <v>178</v>
      </c>
      <c r="I27" s="21" t="s">
        <v>179</v>
      </c>
      <c r="J27" s="21" t="s">
        <v>180</v>
      </c>
      <c r="K27" s="21" t="s">
        <v>181</v>
      </c>
      <c r="L27" s="21" t="s">
        <v>111</v>
      </c>
      <c r="M27" s="21">
        <v>13</v>
      </c>
      <c r="N27" s="21">
        <v>4.0999999999999996</v>
      </c>
      <c r="O27" s="21">
        <v>1.75</v>
      </c>
      <c r="P27" s="21">
        <v>1.5</v>
      </c>
      <c r="Q27" s="21">
        <v>4</v>
      </c>
      <c r="R27" s="21">
        <v>14</v>
      </c>
      <c r="S27" s="21">
        <v>330</v>
      </c>
      <c r="T27" s="20" t="s">
        <v>39</v>
      </c>
    </row>
    <row r="28" spans="1:21" ht="23.25" thickBot="1" x14ac:dyDescent="0.3">
      <c r="A28" s="25" t="s">
        <v>182</v>
      </c>
      <c r="B28" s="21" t="s">
        <v>183</v>
      </c>
      <c r="C28" s="21" t="s">
        <v>30</v>
      </c>
      <c r="D28" s="21" t="s">
        <v>184</v>
      </c>
      <c r="E28" s="21" t="s">
        <v>107</v>
      </c>
      <c r="F28" s="21" t="s">
        <v>126</v>
      </c>
      <c r="G28" s="21" t="s">
        <v>51</v>
      </c>
      <c r="H28" s="21" t="s">
        <v>185</v>
      </c>
      <c r="I28" s="27" t="s">
        <v>186</v>
      </c>
      <c r="J28" s="21" t="s">
        <v>187</v>
      </c>
      <c r="K28" s="21" t="s">
        <v>188</v>
      </c>
      <c r="L28" s="21" t="s">
        <v>111</v>
      </c>
      <c r="M28" s="21">
        <v>41.99</v>
      </c>
      <c r="N28" s="21">
        <v>14.93</v>
      </c>
      <c r="O28" s="21">
        <v>9.51</v>
      </c>
      <c r="P28" s="21">
        <v>4.04</v>
      </c>
      <c r="Q28" s="21">
        <v>19.82</v>
      </c>
      <c r="R28" s="21">
        <v>46.72</v>
      </c>
      <c r="S28" s="21">
        <v>200</v>
      </c>
      <c r="T28" s="20" t="s">
        <v>140</v>
      </c>
    </row>
    <row r="29" spans="1:21" ht="23.25" thickBot="1" x14ac:dyDescent="0.3">
      <c r="A29" s="25" t="s">
        <v>189</v>
      </c>
      <c r="B29" s="21" t="s">
        <v>190</v>
      </c>
      <c r="C29" s="21" t="s">
        <v>30</v>
      </c>
      <c r="D29" s="21" t="s">
        <v>191</v>
      </c>
      <c r="E29" s="21" t="s">
        <v>107</v>
      </c>
      <c r="F29" s="21" t="s">
        <v>108</v>
      </c>
      <c r="G29" s="21" t="s">
        <v>51</v>
      </c>
      <c r="H29" s="21" t="s">
        <v>192</v>
      </c>
      <c r="I29" s="21" t="s">
        <v>193</v>
      </c>
      <c r="J29" s="21" t="s">
        <v>194</v>
      </c>
      <c r="K29" s="21" t="s">
        <v>195</v>
      </c>
      <c r="L29" s="21" t="s">
        <v>111</v>
      </c>
      <c r="M29" s="21">
        <v>10.4</v>
      </c>
      <c r="N29" s="21">
        <v>3.1</v>
      </c>
      <c r="O29" s="21">
        <v>2.4</v>
      </c>
      <c r="P29" s="21"/>
      <c r="Q29" s="21">
        <v>4.13</v>
      </c>
      <c r="R29" s="21">
        <v>23.17</v>
      </c>
      <c r="S29" s="21">
        <v>275</v>
      </c>
      <c r="T29" s="20" t="s">
        <v>129</v>
      </c>
    </row>
    <row r="30" spans="1:21" ht="34.5" thickBot="1" x14ac:dyDescent="0.3">
      <c r="A30" s="25" t="s">
        <v>196</v>
      </c>
      <c r="B30" s="21" t="s">
        <v>118</v>
      </c>
      <c r="C30" s="21" t="s">
        <v>30</v>
      </c>
      <c r="D30" s="21" t="s">
        <v>197</v>
      </c>
      <c r="E30" s="21" t="s">
        <v>107</v>
      </c>
      <c r="F30" s="21" t="s">
        <v>108</v>
      </c>
      <c r="G30" s="21" t="s">
        <v>51</v>
      </c>
      <c r="H30" s="26">
        <v>42712</v>
      </c>
      <c r="I30" s="27" t="s">
        <v>198</v>
      </c>
      <c r="J30" s="21" t="s">
        <v>199</v>
      </c>
      <c r="K30" s="21" t="s">
        <v>200</v>
      </c>
      <c r="L30" s="21" t="s">
        <v>111</v>
      </c>
      <c r="M30" s="21">
        <v>7.09</v>
      </c>
      <c r="N30" s="21">
        <v>3.35</v>
      </c>
      <c r="O30" s="21">
        <v>1.7</v>
      </c>
      <c r="P30" s="21">
        <v>1.22</v>
      </c>
      <c r="Q30" s="21">
        <v>3.27</v>
      </c>
      <c r="R30" s="21">
        <v>6.41</v>
      </c>
      <c r="S30" s="21">
        <v>590</v>
      </c>
      <c r="T30" s="20" t="s">
        <v>129</v>
      </c>
    </row>
    <row r="32" spans="1:21" x14ac:dyDescent="0.25">
      <c r="A32" s="1" t="s">
        <v>1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23.25" thickBot="1" x14ac:dyDescent="0.3">
      <c r="A33" s="22" t="s">
        <v>6</v>
      </c>
      <c r="B33" s="23" t="s">
        <v>7</v>
      </c>
      <c r="C33" s="23" t="s">
        <v>101</v>
      </c>
      <c r="D33" s="23" t="s">
        <v>9</v>
      </c>
      <c r="E33" s="23" t="s">
        <v>102</v>
      </c>
      <c r="F33" s="23" t="s">
        <v>11</v>
      </c>
      <c r="G33" s="23" t="s">
        <v>12</v>
      </c>
      <c r="H33" s="23" t="s">
        <v>13</v>
      </c>
      <c r="I33" s="23" t="s">
        <v>14</v>
      </c>
      <c r="J33" s="23" t="s">
        <v>15</v>
      </c>
      <c r="K33" s="23" t="s">
        <v>16</v>
      </c>
      <c r="L33" s="23" t="s">
        <v>18</v>
      </c>
      <c r="M33" s="23" t="s">
        <v>19</v>
      </c>
      <c r="N33" s="23" t="s">
        <v>20</v>
      </c>
      <c r="O33" s="23" t="s">
        <v>21</v>
      </c>
      <c r="P33" s="23" t="s">
        <v>103</v>
      </c>
      <c r="Q33" s="23" t="s">
        <v>22</v>
      </c>
      <c r="R33" s="23" t="s">
        <v>23</v>
      </c>
      <c r="S33" s="23" t="s">
        <v>24</v>
      </c>
      <c r="T33" s="23" t="s">
        <v>25</v>
      </c>
      <c r="U33" s="24" t="s">
        <v>201</v>
      </c>
    </row>
    <row r="34" spans="1:21" ht="23.25" thickBot="1" x14ac:dyDescent="0.3">
      <c r="A34" s="25" t="s">
        <v>202</v>
      </c>
      <c r="B34" s="21" t="s">
        <v>203</v>
      </c>
      <c r="C34" s="21" t="s">
        <v>30</v>
      </c>
      <c r="D34" s="21" t="s">
        <v>204</v>
      </c>
      <c r="E34" s="21" t="s">
        <v>107</v>
      </c>
      <c r="F34" s="21" t="s">
        <v>205</v>
      </c>
      <c r="G34" s="21" t="s">
        <v>51</v>
      </c>
      <c r="H34" s="26">
        <v>42254</v>
      </c>
      <c r="I34" s="21" t="s">
        <v>206</v>
      </c>
      <c r="J34" s="21" t="s">
        <v>207</v>
      </c>
      <c r="K34" s="28">
        <v>45513</v>
      </c>
      <c r="L34" s="21" t="s">
        <v>111</v>
      </c>
      <c r="M34" s="21">
        <v>15.3</v>
      </c>
      <c r="N34" s="21">
        <v>5</v>
      </c>
      <c r="O34" s="21">
        <v>1.8</v>
      </c>
      <c r="P34" s="21">
        <v>1.4</v>
      </c>
      <c r="Q34" s="21">
        <v>15.3</v>
      </c>
      <c r="R34" s="21">
        <v>33.549999999999997</v>
      </c>
      <c r="S34" s="21">
        <v>350</v>
      </c>
      <c r="T34" s="21" t="s">
        <v>129</v>
      </c>
      <c r="U34" s="20" t="s">
        <v>208</v>
      </c>
    </row>
    <row r="35" spans="1:21" ht="45.75" thickBot="1" x14ac:dyDescent="0.3">
      <c r="A35" s="25" t="s">
        <v>209</v>
      </c>
      <c r="B35" s="21" t="s">
        <v>210</v>
      </c>
      <c r="C35" s="21" t="s">
        <v>30</v>
      </c>
      <c r="D35" s="21" t="s">
        <v>211</v>
      </c>
      <c r="E35" s="21" t="s">
        <v>107</v>
      </c>
      <c r="F35" s="21" t="s">
        <v>205</v>
      </c>
      <c r="G35" s="21" t="s">
        <v>51</v>
      </c>
      <c r="H35" s="26">
        <v>43475</v>
      </c>
      <c r="I35" s="21" t="s">
        <v>212</v>
      </c>
      <c r="J35" s="21" t="s">
        <v>213</v>
      </c>
      <c r="K35" s="28">
        <v>47128</v>
      </c>
      <c r="L35" s="21" t="s">
        <v>111</v>
      </c>
      <c r="M35" s="21">
        <v>20.75</v>
      </c>
      <c r="N35" s="21">
        <v>6.1</v>
      </c>
      <c r="O35" s="21">
        <v>3.66</v>
      </c>
      <c r="P35" s="21">
        <v>2.44</v>
      </c>
      <c r="Q35" s="21">
        <v>15.23</v>
      </c>
      <c r="R35" s="21">
        <v>76</v>
      </c>
      <c r="S35" s="21">
        <v>425</v>
      </c>
      <c r="T35" s="21" t="s">
        <v>140</v>
      </c>
      <c r="U35" s="20" t="s">
        <v>214</v>
      </c>
    </row>
    <row r="36" spans="1:21" ht="23.25" thickBot="1" x14ac:dyDescent="0.3">
      <c r="A36" s="25" t="s">
        <v>215</v>
      </c>
      <c r="B36" s="21" t="s">
        <v>203</v>
      </c>
      <c r="C36" s="21" t="s">
        <v>30</v>
      </c>
      <c r="D36" s="21" t="s">
        <v>216</v>
      </c>
      <c r="E36" s="21" t="s">
        <v>107</v>
      </c>
      <c r="F36" s="21" t="s">
        <v>205</v>
      </c>
      <c r="G36" s="21" t="s">
        <v>51</v>
      </c>
      <c r="H36" s="26">
        <v>43533</v>
      </c>
      <c r="I36" s="21" t="s">
        <v>217</v>
      </c>
      <c r="J36" s="21" t="s">
        <v>218</v>
      </c>
      <c r="K36" s="28">
        <v>47186</v>
      </c>
      <c r="L36" s="21" t="s">
        <v>111</v>
      </c>
      <c r="M36" s="21">
        <v>14.49</v>
      </c>
      <c r="N36" s="21">
        <v>4.9000000000000004</v>
      </c>
      <c r="O36" s="21">
        <v>2.54</v>
      </c>
      <c r="P36" s="21">
        <v>1.5</v>
      </c>
      <c r="Q36" s="21">
        <v>10</v>
      </c>
      <c r="R36" s="21">
        <v>51</v>
      </c>
      <c r="S36" s="21">
        <v>350</v>
      </c>
      <c r="T36" s="21" t="s">
        <v>129</v>
      </c>
      <c r="U36" s="20" t="s">
        <v>219</v>
      </c>
    </row>
    <row r="37" spans="1:21" ht="45.75" thickBot="1" x14ac:dyDescent="0.3">
      <c r="A37" s="25" t="s">
        <v>220</v>
      </c>
      <c r="B37" s="21" t="s">
        <v>210</v>
      </c>
      <c r="C37" s="21" t="s">
        <v>30</v>
      </c>
      <c r="D37" s="21" t="s">
        <v>221</v>
      </c>
      <c r="E37" s="21" t="s">
        <v>107</v>
      </c>
      <c r="F37" s="21" t="s">
        <v>205</v>
      </c>
      <c r="G37" s="21" t="s">
        <v>51</v>
      </c>
      <c r="H37" s="26">
        <v>43775</v>
      </c>
      <c r="I37" s="21" t="s">
        <v>222</v>
      </c>
      <c r="J37" s="21" t="s">
        <v>223</v>
      </c>
      <c r="K37" s="28">
        <v>47428</v>
      </c>
      <c r="L37" s="21" t="s">
        <v>111</v>
      </c>
      <c r="M37" s="21">
        <v>20.420000000000002</v>
      </c>
      <c r="N37" s="21">
        <v>6.53</v>
      </c>
      <c r="O37" s="21">
        <v>3.26</v>
      </c>
      <c r="P37" s="21">
        <v>2.5</v>
      </c>
      <c r="Q37" s="21">
        <v>11.09</v>
      </c>
      <c r="R37" s="21">
        <v>125.97</v>
      </c>
      <c r="S37" s="21">
        <v>420</v>
      </c>
      <c r="T37" s="21" t="s">
        <v>140</v>
      </c>
      <c r="U37" s="20" t="s">
        <v>224</v>
      </c>
    </row>
    <row r="38" spans="1:21" ht="34.5" thickBot="1" x14ac:dyDescent="0.3">
      <c r="A38" s="25" t="s">
        <v>225</v>
      </c>
      <c r="B38" s="21" t="s">
        <v>226</v>
      </c>
      <c r="C38" s="21" t="s">
        <v>30</v>
      </c>
      <c r="D38" s="21" t="s">
        <v>227</v>
      </c>
      <c r="E38" s="21" t="s">
        <v>107</v>
      </c>
      <c r="F38" s="21" t="s">
        <v>205</v>
      </c>
      <c r="G38" s="21" t="s">
        <v>51</v>
      </c>
      <c r="H38" s="26">
        <v>43780</v>
      </c>
      <c r="I38" s="21" t="s">
        <v>228</v>
      </c>
      <c r="J38" s="21" t="s">
        <v>229</v>
      </c>
      <c r="K38" s="28">
        <v>47432</v>
      </c>
      <c r="L38" s="21" t="s">
        <v>111</v>
      </c>
      <c r="M38" s="21">
        <v>16.25</v>
      </c>
      <c r="N38" s="21">
        <v>5.0999999999999996</v>
      </c>
      <c r="O38" s="21">
        <v>2.25</v>
      </c>
      <c r="P38" s="21">
        <v>1.8</v>
      </c>
      <c r="Q38" s="21">
        <v>10</v>
      </c>
      <c r="R38" s="21">
        <v>25</v>
      </c>
      <c r="S38" s="21">
        <v>300</v>
      </c>
      <c r="T38" s="21" t="s">
        <v>39</v>
      </c>
      <c r="U38" s="20" t="s">
        <v>230</v>
      </c>
    </row>
    <row r="39" spans="1:21" ht="45.75" thickBot="1" x14ac:dyDescent="0.3">
      <c r="A39" s="25" t="s">
        <v>231</v>
      </c>
      <c r="B39" s="21" t="s">
        <v>210</v>
      </c>
      <c r="C39" s="21" t="s">
        <v>30</v>
      </c>
      <c r="D39" s="21" t="s">
        <v>232</v>
      </c>
      <c r="E39" s="21" t="s">
        <v>107</v>
      </c>
      <c r="F39" s="21" t="s">
        <v>205</v>
      </c>
      <c r="G39" s="21" t="s">
        <v>51</v>
      </c>
      <c r="H39" s="26">
        <v>43992</v>
      </c>
      <c r="I39" s="21" t="s">
        <v>233</v>
      </c>
      <c r="J39" s="21" t="s">
        <v>234</v>
      </c>
      <c r="K39" s="28">
        <v>47644</v>
      </c>
      <c r="L39" s="21" t="s">
        <v>111</v>
      </c>
      <c r="M39" s="21">
        <v>20.309999999999999</v>
      </c>
      <c r="N39" s="21">
        <v>5.6</v>
      </c>
      <c r="O39" s="21">
        <v>9.1999999999999993</v>
      </c>
      <c r="P39" s="21">
        <v>1.2</v>
      </c>
      <c r="Q39" s="21">
        <v>7.89</v>
      </c>
      <c r="R39" s="21">
        <v>74.3</v>
      </c>
      <c r="S39" s="21">
        <v>365</v>
      </c>
      <c r="T39" s="21" t="s">
        <v>140</v>
      </c>
      <c r="U39" s="20" t="s">
        <v>235</v>
      </c>
    </row>
    <row r="40" spans="1:21" ht="34.5" thickBot="1" x14ac:dyDescent="0.3">
      <c r="A40" s="25" t="s">
        <v>236</v>
      </c>
      <c r="B40" s="21" t="s">
        <v>237</v>
      </c>
      <c r="C40" s="21" t="s">
        <v>30</v>
      </c>
      <c r="D40" s="21" t="s">
        <v>238</v>
      </c>
      <c r="E40" s="21" t="s">
        <v>107</v>
      </c>
      <c r="F40" s="21" t="s">
        <v>205</v>
      </c>
      <c r="G40" s="21" t="s">
        <v>51</v>
      </c>
      <c r="H40" s="26">
        <v>44175</v>
      </c>
      <c r="I40" s="21" t="s">
        <v>239</v>
      </c>
      <c r="J40" s="21" t="s">
        <v>240</v>
      </c>
      <c r="K40" s="29" t="s">
        <v>241</v>
      </c>
      <c r="L40" s="21" t="s">
        <v>111</v>
      </c>
      <c r="M40" s="21">
        <v>21.68</v>
      </c>
      <c r="N40" s="21">
        <v>6.62</v>
      </c>
      <c r="O40" s="21">
        <v>3.5</v>
      </c>
      <c r="P40" s="21">
        <v>1.83</v>
      </c>
      <c r="Q40" s="21">
        <v>14.45</v>
      </c>
      <c r="R40" s="21">
        <v>136.62</v>
      </c>
      <c r="S40" s="21">
        <v>425</v>
      </c>
      <c r="T40" s="21" t="s">
        <v>140</v>
      </c>
      <c r="U40" s="20"/>
    </row>
    <row r="41" spans="1:21" ht="34.5" thickBot="1" x14ac:dyDescent="0.3">
      <c r="A41" s="25" t="s">
        <v>242</v>
      </c>
      <c r="B41" s="21" t="s">
        <v>243</v>
      </c>
      <c r="C41" s="21" t="s">
        <v>30</v>
      </c>
      <c r="D41" s="21" t="s">
        <v>244</v>
      </c>
      <c r="E41" s="21" t="s">
        <v>107</v>
      </c>
      <c r="F41" s="21" t="s">
        <v>205</v>
      </c>
      <c r="G41" s="21" t="s">
        <v>51</v>
      </c>
      <c r="H41" s="26">
        <v>44291</v>
      </c>
      <c r="I41" s="30" t="s">
        <v>245</v>
      </c>
      <c r="J41" s="21" t="s">
        <v>246</v>
      </c>
      <c r="K41" s="28">
        <v>47912</v>
      </c>
      <c r="L41" s="21" t="s">
        <v>111</v>
      </c>
      <c r="M41" s="21">
        <v>16.46</v>
      </c>
      <c r="N41" s="21">
        <v>5.18</v>
      </c>
      <c r="O41" s="21">
        <v>2.13</v>
      </c>
      <c r="P41" s="21">
        <v>1.83</v>
      </c>
      <c r="Q41" s="21">
        <v>22</v>
      </c>
      <c r="R41" s="21">
        <v>62</v>
      </c>
      <c r="S41" s="21">
        <v>300</v>
      </c>
      <c r="T41" s="21" t="s">
        <v>39</v>
      </c>
      <c r="U41" s="20" t="s">
        <v>247</v>
      </c>
    </row>
    <row r="42" spans="1:21" ht="34.5" thickBot="1" x14ac:dyDescent="0.3">
      <c r="A42" s="25" t="s">
        <v>248</v>
      </c>
      <c r="B42" s="21" t="s">
        <v>243</v>
      </c>
      <c r="C42" s="21" t="s">
        <v>30</v>
      </c>
      <c r="D42" s="21" t="s">
        <v>249</v>
      </c>
      <c r="E42" s="21" t="s">
        <v>107</v>
      </c>
      <c r="F42" s="21" t="s">
        <v>205</v>
      </c>
      <c r="G42" s="21" t="s">
        <v>51</v>
      </c>
      <c r="H42" s="21" t="s">
        <v>250</v>
      </c>
      <c r="I42" s="21" t="s">
        <v>251</v>
      </c>
      <c r="J42" s="21" t="s">
        <v>252</v>
      </c>
      <c r="K42" s="29" t="s">
        <v>253</v>
      </c>
      <c r="L42" s="21" t="s">
        <v>111</v>
      </c>
      <c r="M42" s="21">
        <v>15</v>
      </c>
      <c r="N42" s="21">
        <v>5</v>
      </c>
      <c r="O42" s="21">
        <v>2.5</v>
      </c>
      <c r="P42" s="21">
        <v>1.5</v>
      </c>
      <c r="Q42" s="21">
        <v>10</v>
      </c>
      <c r="R42" s="21">
        <v>25</v>
      </c>
      <c r="S42" s="21">
        <v>185</v>
      </c>
      <c r="T42" s="21" t="s">
        <v>39</v>
      </c>
      <c r="U42" s="20" t="s">
        <v>254</v>
      </c>
    </row>
    <row r="43" spans="1:21" ht="34.5" thickBot="1" x14ac:dyDescent="0.3">
      <c r="A43" s="25" t="s">
        <v>255</v>
      </c>
      <c r="B43" s="21" t="s">
        <v>243</v>
      </c>
      <c r="C43" s="21" t="s">
        <v>30</v>
      </c>
      <c r="D43" s="21" t="s">
        <v>256</v>
      </c>
      <c r="E43" s="21" t="s">
        <v>107</v>
      </c>
      <c r="F43" s="21" t="s">
        <v>205</v>
      </c>
      <c r="G43" s="21" t="s">
        <v>51</v>
      </c>
      <c r="H43" s="21" t="s">
        <v>250</v>
      </c>
      <c r="I43" s="21" t="s">
        <v>257</v>
      </c>
      <c r="J43" s="21" t="s">
        <v>258</v>
      </c>
      <c r="K43" s="29" t="s">
        <v>253</v>
      </c>
      <c r="L43" s="21" t="s">
        <v>111</v>
      </c>
      <c r="M43" s="21">
        <v>13</v>
      </c>
      <c r="N43" s="21">
        <v>4.5</v>
      </c>
      <c r="O43" s="21">
        <v>1.75</v>
      </c>
      <c r="P43" s="21">
        <v>1.5</v>
      </c>
      <c r="Q43" s="21">
        <v>4</v>
      </c>
      <c r="R43" s="21">
        <v>14</v>
      </c>
      <c r="S43" s="21">
        <v>185</v>
      </c>
      <c r="T43" s="21" t="s">
        <v>39</v>
      </c>
      <c r="U43" s="20" t="s">
        <v>259</v>
      </c>
    </row>
    <row r="44" spans="1:21" ht="34.5" thickBot="1" x14ac:dyDescent="0.3">
      <c r="A44" s="25" t="s">
        <v>260</v>
      </c>
      <c r="B44" s="21" t="s">
        <v>226</v>
      </c>
      <c r="C44" s="21" t="s">
        <v>30</v>
      </c>
      <c r="D44" s="21" t="s">
        <v>261</v>
      </c>
      <c r="E44" s="21" t="s">
        <v>107</v>
      </c>
      <c r="F44" s="21" t="s">
        <v>205</v>
      </c>
      <c r="G44" s="21" t="s">
        <v>51</v>
      </c>
      <c r="H44" s="21" t="s">
        <v>262</v>
      </c>
      <c r="I44" s="21" t="s">
        <v>263</v>
      </c>
      <c r="J44" s="21" t="s">
        <v>264</v>
      </c>
      <c r="K44" s="29" t="s">
        <v>265</v>
      </c>
      <c r="L44" s="21" t="s">
        <v>111</v>
      </c>
      <c r="M44" s="21">
        <v>21.67</v>
      </c>
      <c r="N44" s="21">
        <v>6.02</v>
      </c>
      <c r="O44" s="21">
        <v>3.68</v>
      </c>
      <c r="P44" s="21">
        <v>2.13</v>
      </c>
      <c r="Q44" s="21">
        <v>21.53</v>
      </c>
      <c r="R44" s="21">
        <v>140.22999999999999</v>
      </c>
      <c r="S44" s="21">
        <v>420</v>
      </c>
      <c r="T44" s="21" t="s">
        <v>39</v>
      </c>
      <c r="U44" s="20" t="s">
        <v>266</v>
      </c>
    </row>
    <row r="45" spans="1:21" ht="23.25" thickBot="1" x14ac:dyDescent="0.3">
      <c r="A45" s="25" t="s">
        <v>267</v>
      </c>
      <c r="B45" s="21" t="s">
        <v>268</v>
      </c>
      <c r="C45" s="21" t="s">
        <v>30</v>
      </c>
      <c r="D45" s="21" t="s">
        <v>269</v>
      </c>
      <c r="E45" s="21" t="s">
        <v>107</v>
      </c>
      <c r="F45" s="21" t="s">
        <v>205</v>
      </c>
      <c r="G45" s="21" t="s">
        <v>51</v>
      </c>
      <c r="H45" s="21" t="s">
        <v>270</v>
      </c>
      <c r="I45" s="21" t="s">
        <v>271</v>
      </c>
      <c r="J45" s="21" t="s">
        <v>272</v>
      </c>
      <c r="K45" s="29" t="s">
        <v>273</v>
      </c>
      <c r="L45" s="21" t="s">
        <v>111</v>
      </c>
      <c r="M45" s="21">
        <v>21.94</v>
      </c>
      <c r="N45" s="21">
        <v>6.7</v>
      </c>
      <c r="O45" s="21">
        <v>3.05</v>
      </c>
      <c r="P45" s="21">
        <v>3.05</v>
      </c>
      <c r="Q45" s="21">
        <v>14.35</v>
      </c>
      <c r="R45" s="21">
        <v>126</v>
      </c>
      <c r="S45" s="21">
        <v>365</v>
      </c>
      <c r="T45" s="21" t="s">
        <v>140</v>
      </c>
      <c r="U45" s="20" t="s">
        <v>274</v>
      </c>
    </row>
    <row r="46" spans="1:21" ht="34.5" thickBot="1" x14ac:dyDescent="0.3">
      <c r="A46" s="25" t="s">
        <v>275</v>
      </c>
      <c r="B46" s="21" t="s">
        <v>276</v>
      </c>
      <c r="C46" s="21" t="s">
        <v>30</v>
      </c>
      <c r="D46" s="21" t="s">
        <v>277</v>
      </c>
      <c r="E46" s="21" t="s">
        <v>107</v>
      </c>
      <c r="F46" s="21" t="s">
        <v>205</v>
      </c>
      <c r="G46" s="21" t="s">
        <v>51</v>
      </c>
      <c r="H46" s="21" t="s">
        <v>278</v>
      </c>
      <c r="I46" s="21" t="s">
        <v>279</v>
      </c>
      <c r="J46" s="21" t="s">
        <v>280</v>
      </c>
      <c r="K46" s="29" t="s">
        <v>281</v>
      </c>
      <c r="L46" s="21" t="s">
        <v>111</v>
      </c>
      <c r="M46" s="21">
        <v>13.41</v>
      </c>
      <c r="N46" s="21">
        <v>4.28</v>
      </c>
      <c r="O46" s="21">
        <v>2.13</v>
      </c>
      <c r="P46" s="21">
        <v>1.52</v>
      </c>
      <c r="Q46" s="21">
        <v>18</v>
      </c>
      <c r="R46" s="21">
        <v>30</v>
      </c>
      <c r="S46" s="21">
        <v>215</v>
      </c>
      <c r="T46" s="21" t="s">
        <v>39</v>
      </c>
      <c r="U46" s="20" t="s">
        <v>282</v>
      </c>
    </row>
    <row r="47" spans="1:21" ht="23.25" thickBot="1" x14ac:dyDescent="0.3">
      <c r="A47" s="25" t="s">
        <v>283</v>
      </c>
      <c r="B47" s="21" t="s">
        <v>284</v>
      </c>
      <c r="C47" s="21" t="s">
        <v>30</v>
      </c>
      <c r="D47" s="21" t="s">
        <v>285</v>
      </c>
      <c r="E47" s="21" t="s">
        <v>107</v>
      </c>
      <c r="F47" s="21" t="s">
        <v>205</v>
      </c>
      <c r="G47" s="21" t="s">
        <v>51</v>
      </c>
      <c r="H47" s="21" t="s">
        <v>286</v>
      </c>
      <c r="I47" s="21" t="s">
        <v>287</v>
      </c>
      <c r="J47" s="21" t="s">
        <v>288</v>
      </c>
      <c r="K47" s="29" t="s">
        <v>289</v>
      </c>
      <c r="L47" s="21" t="s">
        <v>111</v>
      </c>
      <c r="M47" s="21">
        <v>22.87</v>
      </c>
      <c r="N47" s="21">
        <v>6.71</v>
      </c>
      <c r="O47" s="21">
        <v>3.95</v>
      </c>
      <c r="P47" s="21">
        <v>3.66</v>
      </c>
      <c r="Q47" s="21">
        <v>13.22</v>
      </c>
      <c r="R47" s="21">
        <v>30</v>
      </c>
      <c r="S47" s="21">
        <v>425</v>
      </c>
      <c r="T47" s="21" t="s">
        <v>140</v>
      </c>
      <c r="U47" s="20" t="s">
        <v>290</v>
      </c>
    </row>
    <row r="48" spans="1:21" ht="34.5" thickBot="1" x14ac:dyDescent="0.3">
      <c r="A48" s="25" t="s">
        <v>291</v>
      </c>
      <c r="B48" s="21" t="s">
        <v>226</v>
      </c>
      <c r="C48" s="21" t="s">
        <v>30</v>
      </c>
      <c r="D48" s="21" t="s">
        <v>292</v>
      </c>
      <c r="E48" s="21" t="s">
        <v>107</v>
      </c>
      <c r="F48" s="21" t="s">
        <v>205</v>
      </c>
      <c r="G48" s="21" t="s">
        <v>51</v>
      </c>
      <c r="H48" s="21" t="s">
        <v>293</v>
      </c>
      <c r="I48" s="21" t="s">
        <v>294</v>
      </c>
      <c r="J48" s="21" t="s">
        <v>295</v>
      </c>
      <c r="K48" s="21" t="s">
        <v>296</v>
      </c>
      <c r="L48" s="21" t="s">
        <v>111</v>
      </c>
      <c r="M48" s="21">
        <v>22.26</v>
      </c>
      <c r="N48" s="21">
        <v>6.04</v>
      </c>
      <c r="O48" s="29"/>
      <c r="P48" s="21">
        <v>3</v>
      </c>
      <c r="Q48" s="21">
        <v>19.149999999999999</v>
      </c>
      <c r="R48" s="21">
        <v>38.340000000000003</v>
      </c>
      <c r="S48" s="21">
        <v>365</v>
      </c>
      <c r="T48" s="21" t="s">
        <v>39</v>
      </c>
      <c r="U48" s="20" t="s">
        <v>297</v>
      </c>
    </row>
    <row r="49" spans="1:21" ht="34.5" thickBot="1" x14ac:dyDescent="0.3">
      <c r="A49" s="25" t="s">
        <v>298</v>
      </c>
      <c r="B49" s="21" t="s">
        <v>237</v>
      </c>
      <c r="C49" s="21" t="s">
        <v>30</v>
      </c>
      <c r="D49" s="21" t="s">
        <v>299</v>
      </c>
      <c r="E49" s="21" t="s">
        <v>107</v>
      </c>
      <c r="F49" s="21" t="s">
        <v>205</v>
      </c>
      <c r="G49" s="21" t="s">
        <v>51</v>
      </c>
      <c r="H49" s="21" t="s">
        <v>300</v>
      </c>
      <c r="I49" s="21" t="s">
        <v>301</v>
      </c>
      <c r="J49" s="21" t="s">
        <v>302</v>
      </c>
      <c r="K49" s="29" t="s">
        <v>303</v>
      </c>
      <c r="L49" s="21" t="s">
        <v>111</v>
      </c>
      <c r="M49" s="21">
        <v>17.68</v>
      </c>
      <c r="N49" s="21">
        <v>6.1</v>
      </c>
      <c r="O49" s="21">
        <v>3.66</v>
      </c>
      <c r="P49" s="21">
        <v>1.83</v>
      </c>
      <c r="Q49" s="21">
        <v>10.28</v>
      </c>
      <c r="R49" s="21">
        <v>43</v>
      </c>
      <c r="S49" s="21">
        <v>350</v>
      </c>
      <c r="T49" s="21" t="s">
        <v>140</v>
      </c>
      <c r="U49" s="20" t="s">
        <v>304</v>
      </c>
    </row>
    <row r="50" spans="1:21" ht="34.5" thickBot="1" x14ac:dyDescent="0.3">
      <c r="A50" s="25" t="s">
        <v>305</v>
      </c>
      <c r="B50" s="21" t="s">
        <v>276</v>
      </c>
      <c r="C50" s="21" t="s">
        <v>30</v>
      </c>
      <c r="D50" s="21" t="s">
        <v>306</v>
      </c>
      <c r="E50" s="21" t="s">
        <v>107</v>
      </c>
      <c r="F50" s="21" t="s">
        <v>205</v>
      </c>
      <c r="G50" s="21" t="s">
        <v>51</v>
      </c>
      <c r="H50" s="21" t="s">
        <v>307</v>
      </c>
      <c r="I50" s="30" t="s">
        <v>308</v>
      </c>
      <c r="J50" s="21" t="s">
        <v>309</v>
      </c>
      <c r="K50" s="29" t="s">
        <v>310</v>
      </c>
      <c r="L50" s="21" t="s">
        <v>111</v>
      </c>
      <c r="M50" s="21">
        <v>16.46</v>
      </c>
      <c r="N50" s="21">
        <v>5.18</v>
      </c>
      <c r="O50" s="21">
        <v>2.13</v>
      </c>
      <c r="P50" s="21">
        <v>1.83</v>
      </c>
      <c r="Q50" s="21">
        <v>8</v>
      </c>
      <c r="R50" s="21">
        <v>64</v>
      </c>
      <c r="S50" s="21">
        <v>215</v>
      </c>
      <c r="T50" s="21" t="s">
        <v>39</v>
      </c>
      <c r="U50" s="20" t="s">
        <v>311</v>
      </c>
    </row>
    <row r="51" spans="1:21" ht="34.5" thickBot="1" x14ac:dyDescent="0.3">
      <c r="A51" s="25" t="s">
        <v>312</v>
      </c>
      <c r="B51" s="21" t="s">
        <v>237</v>
      </c>
      <c r="C51" s="21" t="s">
        <v>30</v>
      </c>
      <c r="D51" s="21" t="s">
        <v>313</v>
      </c>
      <c r="E51" s="21" t="s">
        <v>107</v>
      </c>
      <c r="F51" s="21" t="s">
        <v>205</v>
      </c>
      <c r="G51" s="21" t="s">
        <v>51</v>
      </c>
      <c r="H51" s="21" t="s">
        <v>185</v>
      </c>
      <c r="I51" s="30" t="s">
        <v>314</v>
      </c>
      <c r="J51" s="21" t="s">
        <v>315</v>
      </c>
      <c r="K51" s="29" t="s">
        <v>188</v>
      </c>
      <c r="L51" s="21" t="s">
        <v>111</v>
      </c>
      <c r="M51" s="21">
        <v>15.24</v>
      </c>
      <c r="N51" s="21">
        <v>4.57</v>
      </c>
      <c r="O51" s="21">
        <v>1.21</v>
      </c>
      <c r="P51" s="21">
        <v>2.13</v>
      </c>
      <c r="Q51" s="21">
        <v>10</v>
      </c>
      <c r="R51" s="21">
        <v>25</v>
      </c>
      <c r="S51" s="21">
        <v>185</v>
      </c>
      <c r="T51" s="21" t="s">
        <v>140</v>
      </c>
      <c r="U51" s="20" t="s">
        <v>316</v>
      </c>
    </row>
    <row r="52" spans="1:21" ht="34.5" thickBot="1" x14ac:dyDescent="0.3">
      <c r="A52" s="25" t="s">
        <v>317</v>
      </c>
      <c r="B52" s="21" t="s">
        <v>243</v>
      </c>
      <c r="C52" s="21" t="s">
        <v>30</v>
      </c>
      <c r="D52" s="21" t="s">
        <v>318</v>
      </c>
      <c r="E52" s="21" t="s">
        <v>107</v>
      </c>
      <c r="F52" s="21" t="s">
        <v>205</v>
      </c>
      <c r="G52" s="21" t="s">
        <v>51</v>
      </c>
      <c r="H52" s="21" t="s">
        <v>319</v>
      </c>
      <c r="I52" s="21" t="s">
        <v>320</v>
      </c>
      <c r="J52" s="21" t="s">
        <v>321</v>
      </c>
      <c r="K52" s="29" t="s">
        <v>322</v>
      </c>
      <c r="L52" s="21" t="s">
        <v>111</v>
      </c>
      <c r="M52" s="21">
        <v>16.46</v>
      </c>
      <c r="N52" s="21">
        <v>5</v>
      </c>
      <c r="O52" s="21">
        <v>4</v>
      </c>
      <c r="P52" s="21">
        <v>2.8</v>
      </c>
      <c r="Q52" s="21">
        <v>14</v>
      </c>
      <c r="R52" s="21">
        <v>25</v>
      </c>
      <c r="S52" s="21">
        <v>300</v>
      </c>
      <c r="T52" s="21" t="s">
        <v>39</v>
      </c>
      <c r="U52" s="20" t="s">
        <v>323</v>
      </c>
    </row>
    <row r="53" spans="1:21" ht="34.5" thickBot="1" x14ac:dyDescent="0.3">
      <c r="A53" s="25" t="s">
        <v>324</v>
      </c>
      <c r="B53" s="21" t="s">
        <v>243</v>
      </c>
      <c r="C53" s="21" t="s">
        <v>30</v>
      </c>
      <c r="D53" s="21" t="s">
        <v>325</v>
      </c>
      <c r="E53" s="21" t="s">
        <v>107</v>
      </c>
      <c r="F53" s="21" t="s">
        <v>205</v>
      </c>
      <c r="G53" s="21" t="s">
        <v>51</v>
      </c>
      <c r="H53" s="21" t="s">
        <v>319</v>
      </c>
      <c r="I53" s="21" t="s">
        <v>326</v>
      </c>
      <c r="J53" s="21" t="s">
        <v>327</v>
      </c>
      <c r="K53" s="21" t="s">
        <v>328</v>
      </c>
      <c r="L53" s="21" t="s">
        <v>111</v>
      </c>
      <c r="M53" s="21">
        <v>17</v>
      </c>
      <c r="N53" s="21">
        <v>5.5</v>
      </c>
      <c r="O53" s="21">
        <v>4</v>
      </c>
      <c r="P53" s="21">
        <v>2.5</v>
      </c>
      <c r="Q53" s="21">
        <v>22</v>
      </c>
      <c r="R53" s="21">
        <v>62</v>
      </c>
      <c r="S53" s="21">
        <v>300</v>
      </c>
      <c r="T53" s="21" t="s">
        <v>39</v>
      </c>
      <c r="U53" s="20" t="s">
        <v>329</v>
      </c>
    </row>
    <row r="54" spans="1:21" ht="34.5" thickBot="1" x14ac:dyDescent="0.3">
      <c r="A54" s="25" t="s">
        <v>330</v>
      </c>
      <c r="B54" s="21" t="s">
        <v>331</v>
      </c>
      <c r="C54" s="21" t="s">
        <v>30</v>
      </c>
      <c r="D54" s="21" t="s">
        <v>332</v>
      </c>
      <c r="E54" s="21" t="s">
        <v>107</v>
      </c>
      <c r="F54" s="21" t="s">
        <v>205</v>
      </c>
      <c r="G54" s="21" t="s">
        <v>51</v>
      </c>
      <c r="H54" s="21" t="s">
        <v>333</v>
      </c>
      <c r="I54" s="21" t="s">
        <v>334</v>
      </c>
      <c r="J54" s="21" t="s">
        <v>335</v>
      </c>
      <c r="K54" s="28">
        <v>44779</v>
      </c>
      <c r="L54" s="21" t="s">
        <v>111</v>
      </c>
      <c r="M54" s="21">
        <v>16.46</v>
      </c>
      <c r="N54" s="21">
        <v>5.18</v>
      </c>
      <c r="O54" s="21">
        <v>2.13</v>
      </c>
      <c r="P54" s="21">
        <v>1.82</v>
      </c>
      <c r="Q54" s="21">
        <v>10</v>
      </c>
      <c r="R54" s="21">
        <v>25</v>
      </c>
      <c r="S54" s="21">
        <v>215</v>
      </c>
      <c r="T54" s="21" t="s">
        <v>39</v>
      </c>
      <c r="U54" s="20" t="s">
        <v>336</v>
      </c>
    </row>
    <row r="55" spans="1:21" ht="34.5" thickBot="1" x14ac:dyDescent="0.3">
      <c r="A55" s="25" t="s">
        <v>337</v>
      </c>
      <c r="B55" s="21" t="s">
        <v>331</v>
      </c>
      <c r="C55" s="21" t="s">
        <v>30</v>
      </c>
      <c r="D55" s="21" t="s">
        <v>338</v>
      </c>
      <c r="E55" s="21" t="s">
        <v>107</v>
      </c>
      <c r="F55" s="21" t="s">
        <v>205</v>
      </c>
      <c r="G55" s="21" t="s">
        <v>51</v>
      </c>
      <c r="H55" s="21" t="s">
        <v>333</v>
      </c>
      <c r="I55" s="21" t="s">
        <v>339</v>
      </c>
      <c r="J55" s="21" t="s">
        <v>340</v>
      </c>
      <c r="K55" s="29" t="s">
        <v>341</v>
      </c>
      <c r="L55" s="21" t="s">
        <v>111</v>
      </c>
      <c r="M55" s="21">
        <v>15.5</v>
      </c>
      <c r="N55" s="21">
        <v>4.2699999999999996</v>
      </c>
      <c r="O55" s="21">
        <v>3</v>
      </c>
      <c r="P55" s="21">
        <v>1.43</v>
      </c>
      <c r="Q55" s="21">
        <v>12</v>
      </c>
      <c r="R55" s="21">
        <v>32</v>
      </c>
      <c r="S55" s="21">
        <v>250</v>
      </c>
      <c r="T55" s="21" t="s">
        <v>39</v>
      </c>
      <c r="U55" s="20" t="s">
        <v>342</v>
      </c>
    </row>
    <row r="56" spans="1:21" ht="33.75" x14ac:dyDescent="0.25">
      <c r="A56" s="31" t="s">
        <v>343</v>
      </c>
      <c r="B56" s="15" t="s">
        <v>276</v>
      </c>
      <c r="C56" s="15" t="s">
        <v>30</v>
      </c>
      <c r="D56" s="15" t="s">
        <v>344</v>
      </c>
      <c r="E56" s="15" t="s">
        <v>107</v>
      </c>
      <c r="F56" s="15" t="s">
        <v>205</v>
      </c>
      <c r="G56" s="15" t="s">
        <v>51</v>
      </c>
      <c r="H56" s="15" t="s">
        <v>345</v>
      </c>
      <c r="I56" s="15" t="s">
        <v>346</v>
      </c>
      <c r="J56" s="15" t="s">
        <v>347</v>
      </c>
      <c r="K56" s="32" t="s">
        <v>348</v>
      </c>
      <c r="L56" s="15" t="s">
        <v>111</v>
      </c>
      <c r="M56" s="15">
        <v>22.87</v>
      </c>
      <c r="N56" s="15">
        <v>6.71</v>
      </c>
      <c r="O56" s="15">
        <v>4.2699999999999996</v>
      </c>
      <c r="P56" s="15">
        <v>3.66</v>
      </c>
      <c r="Q56" s="15">
        <v>10.75</v>
      </c>
      <c r="R56" s="15">
        <v>127.69</v>
      </c>
      <c r="S56" s="15">
        <v>425</v>
      </c>
      <c r="T56" s="15" t="s">
        <v>140</v>
      </c>
      <c r="U56" s="12" t="s">
        <v>349</v>
      </c>
    </row>
    <row r="59" spans="1:21" x14ac:dyDescent="0.25">
      <c r="A59" s="1" t="s">
        <v>4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21" ht="23.25" thickBot="1" x14ac:dyDescent="0.3">
      <c r="A60" s="22" t="s">
        <v>6</v>
      </c>
      <c r="B60" s="23" t="s">
        <v>350</v>
      </c>
      <c r="C60" s="23" t="s">
        <v>101</v>
      </c>
      <c r="D60" s="23" t="s">
        <v>9</v>
      </c>
      <c r="E60" s="33" t="s">
        <v>351</v>
      </c>
      <c r="F60" s="23" t="s">
        <v>13</v>
      </c>
      <c r="G60" s="23" t="s">
        <v>14</v>
      </c>
      <c r="H60" s="23" t="s">
        <v>15</v>
      </c>
      <c r="I60" s="23" t="s">
        <v>16</v>
      </c>
      <c r="J60" s="23" t="s">
        <v>18</v>
      </c>
      <c r="K60" s="23" t="s">
        <v>19</v>
      </c>
      <c r="L60" s="23" t="s">
        <v>20</v>
      </c>
      <c r="M60" s="23" t="s">
        <v>21</v>
      </c>
      <c r="N60" s="23" t="s">
        <v>103</v>
      </c>
      <c r="O60" s="23" t="s">
        <v>22</v>
      </c>
      <c r="P60" s="23" t="s">
        <v>23</v>
      </c>
      <c r="Q60" s="23" t="s">
        <v>352</v>
      </c>
      <c r="R60" s="23" t="s">
        <v>353</v>
      </c>
    </row>
    <row r="61" spans="1:21" ht="23.25" thickBot="1" x14ac:dyDescent="0.3">
      <c r="A61" s="25" t="s">
        <v>354</v>
      </c>
      <c r="B61" s="21" t="s">
        <v>355</v>
      </c>
      <c r="C61" s="21" t="s">
        <v>30</v>
      </c>
      <c r="D61" s="21" t="s">
        <v>356</v>
      </c>
      <c r="E61" s="34" t="s">
        <v>357</v>
      </c>
      <c r="F61" s="21" t="s">
        <v>358</v>
      </c>
      <c r="G61" s="30" t="s">
        <v>359</v>
      </c>
      <c r="H61" s="21" t="s">
        <v>360</v>
      </c>
      <c r="I61" s="21" t="s">
        <v>361</v>
      </c>
      <c r="J61" s="21" t="s">
        <v>38</v>
      </c>
      <c r="K61" s="21">
        <v>10.1</v>
      </c>
      <c r="L61" s="21">
        <v>3.1</v>
      </c>
      <c r="M61" s="21">
        <v>1.8291999999999999</v>
      </c>
      <c r="N61" s="21">
        <v>1.2195</v>
      </c>
      <c r="O61" s="29"/>
      <c r="P61" s="29"/>
      <c r="Q61" s="29"/>
      <c r="R61" s="35" t="s">
        <v>129</v>
      </c>
    </row>
    <row r="62" spans="1:21" ht="23.25" thickBot="1" x14ac:dyDescent="0.3">
      <c r="A62" s="25" t="s">
        <v>362</v>
      </c>
      <c r="B62" s="21" t="s">
        <v>363</v>
      </c>
      <c r="C62" s="21" t="s">
        <v>30</v>
      </c>
      <c r="D62" s="21" t="s">
        <v>364</v>
      </c>
      <c r="E62" s="34" t="s">
        <v>365</v>
      </c>
      <c r="F62" s="21" t="s">
        <v>366</v>
      </c>
      <c r="G62" s="21" t="s">
        <v>367</v>
      </c>
      <c r="H62" s="21" t="s">
        <v>368</v>
      </c>
      <c r="I62" s="21" t="s">
        <v>369</v>
      </c>
      <c r="J62" s="21" t="s">
        <v>38</v>
      </c>
      <c r="K62" s="21">
        <v>9.4499999999999993</v>
      </c>
      <c r="L62" s="21">
        <v>3.35</v>
      </c>
      <c r="M62" s="21">
        <v>2.14</v>
      </c>
      <c r="N62" s="21">
        <v>0.91</v>
      </c>
      <c r="O62" s="21">
        <v>0</v>
      </c>
      <c r="P62" s="21">
        <v>0</v>
      </c>
      <c r="Q62" s="21">
        <v>355</v>
      </c>
      <c r="R62" s="35" t="s">
        <v>129</v>
      </c>
    </row>
    <row r="63" spans="1:21" ht="23.25" thickBot="1" x14ac:dyDescent="0.3">
      <c r="A63" s="25" t="s">
        <v>370</v>
      </c>
      <c r="B63" s="21" t="s">
        <v>363</v>
      </c>
      <c r="C63" s="21" t="s">
        <v>30</v>
      </c>
      <c r="D63" s="21" t="s">
        <v>371</v>
      </c>
      <c r="E63" s="34" t="s">
        <v>365</v>
      </c>
      <c r="F63" s="21" t="s">
        <v>372</v>
      </c>
      <c r="G63" s="21" t="s">
        <v>373</v>
      </c>
      <c r="H63" s="21" t="s">
        <v>374</v>
      </c>
      <c r="I63" s="21" t="s">
        <v>375</v>
      </c>
      <c r="J63" s="21" t="s">
        <v>38</v>
      </c>
      <c r="K63" s="21">
        <v>9.75</v>
      </c>
      <c r="L63" s="21">
        <v>2.92</v>
      </c>
      <c r="M63" s="21">
        <v>1.52</v>
      </c>
      <c r="N63" s="21">
        <v>0.91</v>
      </c>
      <c r="O63" s="21">
        <v>0</v>
      </c>
      <c r="P63" s="21">
        <v>0</v>
      </c>
      <c r="Q63" s="21">
        <v>320</v>
      </c>
      <c r="R63" s="35" t="s">
        <v>129</v>
      </c>
    </row>
    <row r="64" spans="1:21" ht="23.25" thickBot="1" x14ac:dyDescent="0.3">
      <c r="A64" s="25" t="s">
        <v>376</v>
      </c>
      <c r="B64" s="21" t="s">
        <v>377</v>
      </c>
      <c r="C64" s="21" t="s">
        <v>30</v>
      </c>
      <c r="D64" s="21" t="s">
        <v>378</v>
      </c>
      <c r="E64" s="34" t="s">
        <v>379</v>
      </c>
      <c r="F64" s="21" t="s">
        <v>380</v>
      </c>
      <c r="G64" s="21" t="s">
        <v>381</v>
      </c>
      <c r="H64" s="21" t="s">
        <v>382</v>
      </c>
      <c r="I64" s="21" t="s">
        <v>383</v>
      </c>
      <c r="J64" s="21" t="s">
        <v>38</v>
      </c>
      <c r="K64" s="21">
        <v>9.14</v>
      </c>
      <c r="L64" s="21">
        <v>3.04</v>
      </c>
      <c r="M64" s="21">
        <v>2.13</v>
      </c>
      <c r="N64" s="21">
        <v>0.91</v>
      </c>
      <c r="O64" s="21">
        <v>6</v>
      </c>
      <c r="P64" s="21">
        <v>6</v>
      </c>
      <c r="Q64" s="21">
        <v>300</v>
      </c>
      <c r="R64" s="35" t="s">
        <v>129</v>
      </c>
    </row>
    <row r="65" spans="1:20" ht="23.25" thickBot="1" x14ac:dyDescent="0.3">
      <c r="A65" s="25" t="s">
        <v>384</v>
      </c>
      <c r="B65" s="21" t="s">
        <v>385</v>
      </c>
      <c r="C65" s="21" t="s">
        <v>30</v>
      </c>
      <c r="D65" s="21" t="s">
        <v>386</v>
      </c>
      <c r="E65" s="34" t="s">
        <v>387</v>
      </c>
      <c r="F65" s="21" t="s">
        <v>388</v>
      </c>
      <c r="G65" s="21" t="s">
        <v>389</v>
      </c>
      <c r="H65" s="21" t="s">
        <v>390</v>
      </c>
      <c r="I65" s="21" t="s">
        <v>391</v>
      </c>
      <c r="J65" s="21" t="s">
        <v>38</v>
      </c>
      <c r="K65" s="21">
        <v>9.4499999999999993</v>
      </c>
      <c r="L65" s="21">
        <v>3.35</v>
      </c>
      <c r="M65" s="21">
        <v>1.82</v>
      </c>
      <c r="N65" s="21">
        <v>0.6</v>
      </c>
      <c r="O65" s="21">
        <v>0</v>
      </c>
      <c r="P65" s="21">
        <v>0</v>
      </c>
      <c r="Q65" s="21">
        <v>420</v>
      </c>
      <c r="R65" s="35" t="s">
        <v>129</v>
      </c>
    </row>
    <row r="66" spans="1:20" ht="33.75" x14ac:dyDescent="0.25">
      <c r="A66" s="31" t="s">
        <v>392</v>
      </c>
      <c r="B66" s="15" t="s">
        <v>393</v>
      </c>
      <c r="C66" s="15" t="s">
        <v>30</v>
      </c>
      <c r="D66" s="15" t="s">
        <v>394</v>
      </c>
      <c r="E66" s="15" t="s">
        <v>395</v>
      </c>
      <c r="F66" s="15" t="s">
        <v>286</v>
      </c>
      <c r="G66" s="15" t="s">
        <v>396</v>
      </c>
      <c r="H66" s="15" t="s">
        <v>397</v>
      </c>
      <c r="I66" s="15" t="s">
        <v>289</v>
      </c>
      <c r="J66" s="15" t="s">
        <v>38</v>
      </c>
      <c r="K66" s="15">
        <v>12.2</v>
      </c>
      <c r="L66" s="15">
        <v>3.96</v>
      </c>
      <c r="M66" s="15">
        <v>1.52</v>
      </c>
      <c r="N66" s="15">
        <v>0.91</v>
      </c>
      <c r="O66" s="32"/>
      <c r="P66" s="32"/>
      <c r="Q66" s="15">
        <v>450</v>
      </c>
      <c r="R66" s="13" t="s">
        <v>129</v>
      </c>
    </row>
    <row r="69" spans="1:20" x14ac:dyDescent="0.25">
      <c r="A69" s="1" t="s">
        <v>3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27" x14ac:dyDescent="0.25">
      <c r="A70" s="36" t="s">
        <v>6</v>
      </c>
      <c r="B70" s="37" t="s">
        <v>7</v>
      </c>
      <c r="C70" s="37" t="s">
        <v>9</v>
      </c>
      <c r="D70" s="37" t="s">
        <v>101</v>
      </c>
      <c r="E70" s="37" t="s">
        <v>102</v>
      </c>
      <c r="F70" s="37" t="s">
        <v>398</v>
      </c>
      <c r="G70" s="37" t="s">
        <v>12</v>
      </c>
      <c r="H70" s="37" t="s">
        <v>399</v>
      </c>
      <c r="I70" s="37" t="s">
        <v>400</v>
      </c>
      <c r="J70" s="37" t="s">
        <v>16</v>
      </c>
      <c r="K70" s="37" t="s">
        <v>18</v>
      </c>
      <c r="L70" s="37" t="s">
        <v>19</v>
      </c>
      <c r="M70" s="37" t="s">
        <v>20</v>
      </c>
      <c r="N70" s="37" t="s">
        <v>21</v>
      </c>
      <c r="O70" s="37" t="s">
        <v>103</v>
      </c>
      <c r="P70" s="37" t="s">
        <v>22</v>
      </c>
      <c r="Q70" s="37" t="s">
        <v>23</v>
      </c>
      <c r="R70" s="37" t="s">
        <v>24</v>
      </c>
      <c r="S70" s="37" t="s">
        <v>25</v>
      </c>
      <c r="T70" s="38" t="s">
        <v>201</v>
      </c>
    </row>
    <row r="71" spans="1:20" ht="25.5" x14ac:dyDescent="0.25">
      <c r="A71" s="39" t="s">
        <v>401</v>
      </c>
      <c r="B71" s="40" t="s">
        <v>402</v>
      </c>
      <c r="C71" s="40" t="s">
        <v>403</v>
      </c>
      <c r="D71" s="40" t="s">
        <v>30</v>
      </c>
      <c r="E71" s="40" t="s">
        <v>404</v>
      </c>
      <c r="F71" s="40" t="s">
        <v>405</v>
      </c>
      <c r="G71" s="40" t="s">
        <v>51</v>
      </c>
      <c r="H71" s="40" t="s">
        <v>406</v>
      </c>
      <c r="I71" s="41">
        <v>42835</v>
      </c>
      <c r="J71" s="41">
        <v>44661</v>
      </c>
      <c r="K71" s="40" t="str">
        <f t="shared" ref="K71:K134" ca="1" si="0">IF(J71&gt;TODAY(),"VIGENTE","VENCIDO")</f>
        <v>VIGENTE</v>
      </c>
      <c r="L71" s="40">
        <v>10</v>
      </c>
      <c r="M71" s="40">
        <v>3.5</v>
      </c>
      <c r="N71" s="40">
        <v>2</v>
      </c>
      <c r="O71" s="40"/>
      <c r="P71" s="40">
        <v>1.92</v>
      </c>
      <c r="Q71" s="40">
        <v>18.59</v>
      </c>
      <c r="R71" s="40">
        <v>190</v>
      </c>
      <c r="S71" s="40" t="s">
        <v>129</v>
      </c>
      <c r="T71" s="42" t="s">
        <v>407</v>
      </c>
    </row>
    <row r="72" spans="1:20" ht="25.5" x14ac:dyDescent="0.25">
      <c r="A72" s="39" t="s">
        <v>408</v>
      </c>
      <c r="B72" s="40" t="s">
        <v>409</v>
      </c>
      <c r="C72" s="40" t="s">
        <v>410</v>
      </c>
      <c r="D72" s="43" t="s">
        <v>30</v>
      </c>
      <c r="E72" s="40" t="s">
        <v>404</v>
      </c>
      <c r="F72" s="40" t="s">
        <v>405</v>
      </c>
      <c r="G72" s="40" t="s">
        <v>51</v>
      </c>
      <c r="H72" s="40" t="s">
        <v>411</v>
      </c>
      <c r="I72" s="41">
        <v>42890</v>
      </c>
      <c r="J72" s="41">
        <v>44716</v>
      </c>
      <c r="K72" s="40" t="str">
        <f t="shared" ca="1" si="0"/>
        <v>VIGENTE</v>
      </c>
      <c r="L72" s="40">
        <v>10.4</v>
      </c>
      <c r="M72" s="40">
        <v>3.6</v>
      </c>
      <c r="N72" s="40">
        <v>1.4</v>
      </c>
      <c r="O72" s="40">
        <v>1.1200000000000001</v>
      </c>
      <c r="P72" s="40">
        <v>1.72</v>
      </c>
      <c r="Q72" s="40">
        <v>9.25</v>
      </c>
      <c r="R72" s="40">
        <v>190</v>
      </c>
      <c r="S72" s="40" t="s">
        <v>129</v>
      </c>
      <c r="T72" s="42" t="s">
        <v>412</v>
      </c>
    </row>
    <row r="73" spans="1:20" ht="25.5" x14ac:dyDescent="0.25">
      <c r="A73" s="39" t="s">
        <v>413</v>
      </c>
      <c r="B73" s="40" t="s">
        <v>414</v>
      </c>
      <c r="C73" s="40" t="s">
        <v>415</v>
      </c>
      <c r="D73" s="43" t="s">
        <v>30</v>
      </c>
      <c r="E73" s="40" t="s">
        <v>404</v>
      </c>
      <c r="F73" s="40" t="s">
        <v>416</v>
      </c>
      <c r="G73" s="40" t="s">
        <v>32</v>
      </c>
      <c r="H73" s="40" t="s">
        <v>417</v>
      </c>
      <c r="I73" s="41">
        <v>42919</v>
      </c>
      <c r="J73" s="41">
        <v>44745</v>
      </c>
      <c r="K73" s="40" t="str">
        <f t="shared" ca="1" si="0"/>
        <v>VIGENTE</v>
      </c>
      <c r="L73" s="40">
        <v>9.66</v>
      </c>
      <c r="M73" s="40">
        <v>3</v>
      </c>
      <c r="N73" s="40">
        <v>1.1000000000000001</v>
      </c>
      <c r="O73" s="40">
        <v>0.45</v>
      </c>
      <c r="P73" s="40">
        <v>1.1000000000000001</v>
      </c>
      <c r="Q73" s="40">
        <v>8</v>
      </c>
      <c r="R73" s="40">
        <v>210</v>
      </c>
      <c r="S73" s="40" t="s">
        <v>129</v>
      </c>
      <c r="T73" s="42" t="s">
        <v>418</v>
      </c>
    </row>
    <row r="74" spans="1:20" ht="25.5" x14ac:dyDescent="0.25">
      <c r="A74" s="39" t="s">
        <v>419</v>
      </c>
      <c r="B74" s="40" t="s">
        <v>420</v>
      </c>
      <c r="C74" s="40" t="s">
        <v>421</v>
      </c>
      <c r="D74" s="43" t="s">
        <v>30</v>
      </c>
      <c r="E74" s="40" t="s">
        <v>404</v>
      </c>
      <c r="F74" s="40" t="s">
        <v>416</v>
      </c>
      <c r="G74" s="40" t="s">
        <v>32</v>
      </c>
      <c r="H74" s="40" t="s">
        <v>422</v>
      </c>
      <c r="I74" s="41">
        <v>42919</v>
      </c>
      <c r="J74" s="41">
        <v>44745</v>
      </c>
      <c r="K74" s="40" t="str">
        <f t="shared" ca="1" si="0"/>
        <v>VIGENTE</v>
      </c>
      <c r="L74" s="40">
        <v>8.2200000000000006</v>
      </c>
      <c r="M74" s="40">
        <v>2.4300000000000002</v>
      </c>
      <c r="N74" s="40">
        <v>1.1200000000000001</v>
      </c>
      <c r="O74" s="40">
        <v>0.3</v>
      </c>
      <c r="P74" s="40">
        <v>1.05</v>
      </c>
      <c r="Q74" s="40">
        <v>6</v>
      </c>
      <c r="R74" s="40">
        <v>160</v>
      </c>
      <c r="S74" s="40" t="s">
        <v>129</v>
      </c>
      <c r="T74" s="42" t="s">
        <v>423</v>
      </c>
    </row>
    <row r="75" spans="1:20" ht="25.5" x14ac:dyDescent="0.25">
      <c r="A75" s="39" t="s">
        <v>424</v>
      </c>
      <c r="B75" s="40" t="s">
        <v>420</v>
      </c>
      <c r="C75" s="40" t="s">
        <v>425</v>
      </c>
      <c r="D75" s="43" t="s">
        <v>30</v>
      </c>
      <c r="E75" s="40" t="s">
        <v>404</v>
      </c>
      <c r="F75" s="40" t="s">
        <v>416</v>
      </c>
      <c r="G75" s="40" t="s">
        <v>32</v>
      </c>
      <c r="H75" s="40" t="s">
        <v>426</v>
      </c>
      <c r="I75" s="41">
        <v>42919</v>
      </c>
      <c r="J75" s="41">
        <v>44745</v>
      </c>
      <c r="K75" s="40" t="str">
        <f t="shared" ca="1" si="0"/>
        <v>VIGENTE</v>
      </c>
      <c r="L75" s="40">
        <v>8.5299999999999994</v>
      </c>
      <c r="M75" s="40">
        <v>2.4300000000000002</v>
      </c>
      <c r="N75" s="40">
        <v>1.2</v>
      </c>
      <c r="O75" s="40">
        <v>0.3</v>
      </c>
      <c r="P75" s="40">
        <v>1.22</v>
      </c>
      <c r="Q75" s="40">
        <v>11.6</v>
      </c>
      <c r="R75" s="40">
        <v>160</v>
      </c>
      <c r="S75" s="40" t="s">
        <v>129</v>
      </c>
      <c r="T75" s="42" t="s">
        <v>427</v>
      </c>
    </row>
    <row r="76" spans="1:20" ht="25.5" x14ac:dyDescent="0.25">
      <c r="A76" s="39" t="s">
        <v>428</v>
      </c>
      <c r="B76" s="40" t="s">
        <v>429</v>
      </c>
      <c r="C76" s="40" t="s">
        <v>430</v>
      </c>
      <c r="D76" s="43" t="s">
        <v>30</v>
      </c>
      <c r="E76" s="40" t="s">
        <v>404</v>
      </c>
      <c r="F76" s="40" t="s">
        <v>416</v>
      </c>
      <c r="G76" s="40" t="s">
        <v>32</v>
      </c>
      <c r="H76" s="40" t="s">
        <v>431</v>
      </c>
      <c r="I76" s="41">
        <v>42919</v>
      </c>
      <c r="J76" s="41">
        <v>44745</v>
      </c>
      <c r="K76" s="40" t="str">
        <f t="shared" ca="1" si="0"/>
        <v>VIGENTE</v>
      </c>
      <c r="L76" s="40">
        <v>6.4</v>
      </c>
      <c r="M76" s="40">
        <v>3.04</v>
      </c>
      <c r="N76" s="40">
        <v>1.2</v>
      </c>
      <c r="O76" s="40">
        <v>0.6</v>
      </c>
      <c r="P76" s="40">
        <v>1.1000000000000001</v>
      </c>
      <c r="Q76" s="40">
        <v>6</v>
      </c>
      <c r="R76" s="40">
        <v>165</v>
      </c>
      <c r="S76" s="40" t="s">
        <v>129</v>
      </c>
      <c r="T76" s="42" t="s">
        <v>432</v>
      </c>
    </row>
    <row r="77" spans="1:20" ht="25.5" x14ac:dyDescent="0.25">
      <c r="A77" s="39" t="s">
        <v>433</v>
      </c>
      <c r="B77" s="40" t="s">
        <v>414</v>
      </c>
      <c r="C77" s="40" t="s">
        <v>434</v>
      </c>
      <c r="D77" s="43" t="s">
        <v>30</v>
      </c>
      <c r="E77" s="40" t="s">
        <v>404</v>
      </c>
      <c r="F77" s="40" t="s">
        <v>416</v>
      </c>
      <c r="G77" s="40" t="s">
        <v>32</v>
      </c>
      <c r="H77" s="40" t="s">
        <v>435</v>
      </c>
      <c r="I77" s="41">
        <v>42919</v>
      </c>
      <c r="J77" s="41">
        <v>44745</v>
      </c>
      <c r="K77" s="40" t="str">
        <f t="shared" ca="1" si="0"/>
        <v>VIGENTE</v>
      </c>
      <c r="L77" s="40">
        <v>8.83</v>
      </c>
      <c r="M77" s="40">
        <v>2.74</v>
      </c>
      <c r="N77" s="40">
        <v>1.28</v>
      </c>
      <c r="O77" s="40">
        <v>0.9</v>
      </c>
      <c r="P77" s="40">
        <v>1.1000000000000001</v>
      </c>
      <c r="Q77" s="40">
        <v>8</v>
      </c>
      <c r="R77" s="40">
        <v>180</v>
      </c>
      <c r="S77" s="40" t="s">
        <v>129</v>
      </c>
      <c r="T77" s="42" t="s">
        <v>436</v>
      </c>
    </row>
    <row r="78" spans="1:20" ht="25.5" x14ac:dyDescent="0.25">
      <c r="A78" s="39" t="s">
        <v>437</v>
      </c>
      <c r="B78" s="40" t="s">
        <v>438</v>
      </c>
      <c r="C78" s="40" t="s">
        <v>439</v>
      </c>
      <c r="D78" s="43" t="s">
        <v>30</v>
      </c>
      <c r="E78" s="40" t="s">
        <v>404</v>
      </c>
      <c r="F78" s="40" t="s">
        <v>416</v>
      </c>
      <c r="G78" s="40" t="s">
        <v>32</v>
      </c>
      <c r="H78" s="40" t="s">
        <v>440</v>
      </c>
      <c r="I78" s="41">
        <v>42919</v>
      </c>
      <c r="J78" s="41">
        <v>44745</v>
      </c>
      <c r="K78" s="40" t="str">
        <f t="shared" ca="1" si="0"/>
        <v>VIGENTE</v>
      </c>
      <c r="L78" s="40">
        <v>8.02</v>
      </c>
      <c r="M78" s="40">
        <v>2.5</v>
      </c>
      <c r="N78" s="40">
        <v>1.1000000000000001</v>
      </c>
      <c r="O78" s="40">
        <v>0.85</v>
      </c>
      <c r="P78" s="40">
        <v>1.05</v>
      </c>
      <c r="Q78" s="40">
        <v>6</v>
      </c>
      <c r="R78" s="40">
        <v>165</v>
      </c>
      <c r="S78" s="40" t="s">
        <v>129</v>
      </c>
      <c r="T78" s="42" t="s">
        <v>441</v>
      </c>
    </row>
    <row r="79" spans="1:20" ht="25.5" x14ac:dyDescent="0.25">
      <c r="A79" s="39" t="s">
        <v>442</v>
      </c>
      <c r="B79" s="40" t="s">
        <v>443</v>
      </c>
      <c r="C79" s="40" t="s">
        <v>444</v>
      </c>
      <c r="D79" s="43" t="s">
        <v>30</v>
      </c>
      <c r="E79" s="40" t="s">
        <v>404</v>
      </c>
      <c r="F79" s="40" t="s">
        <v>416</v>
      </c>
      <c r="G79" s="40" t="s">
        <v>32</v>
      </c>
      <c r="H79" s="40" t="s">
        <v>445</v>
      </c>
      <c r="I79" s="41">
        <v>42919</v>
      </c>
      <c r="J79" s="41">
        <v>44745</v>
      </c>
      <c r="K79" s="40" t="str">
        <f t="shared" ca="1" si="0"/>
        <v>VIGENTE</v>
      </c>
      <c r="L79" s="40">
        <v>8.83</v>
      </c>
      <c r="M79" s="40">
        <v>2.74</v>
      </c>
      <c r="N79" s="40" t="s">
        <v>446</v>
      </c>
      <c r="O79" s="40">
        <v>0.91</v>
      </c>
      <c r="P79" s="40">
        <v>1</v>
      </c>
      <c r="Q79" s="40">
        <v>1.5</v>
      </c>
      <c r="R79" s="40">
        <v>160</v>
      </c>
      <c r="S79" s="40" t="s">
        <v>129</v>
      </c>
      <c r="T79" s="42" t="s">
        <v>447</v>
      </c>
    </row>
    <row r="80" spans="1:20" ht="25.5" x14ac:dyDescent="0.25">
      <c r="A80" s="39" t="s">
        <v>448</v>
      </c>
      <c r="B80" s="40" t="s">
        <v>449</v>
      </c>
      <c r="C80" s="40" t="s">
        <v>450</v>
      </c>
      <c r="D80" s="43" t="s">
        <v>30</v>
      </c>
      <c r="E80" s="40" t="s">
        <v>404</v>
      </c>
      <c r="F80" s="40" t="s">
        <v>416</v>
      </c>
      <c r="G80" s="40" t="s">
        <v>32</v>
      </c>
      <c r="H80" s="40" t="s">
        <v>451</v>
      </c>
      <c r="I80" s="41">
        <v>42919</v>
      </c>
      <c r="J80" s="41">
        <v>44745</v>
      </c>
      <c r="K80" s="40" t="str">
        <f t="shared" ca="1" si="0"/>
        <v>VIGENTE</v>
      </c>
      <c r="L80" s="40">
        <v>9.44</v>
      </c>
      <c r="M80" s="40">
        <v>3.35</v>
      </c>
      <c r="N80" s="40">
        <v>1.8</v>
      </c>
      <c r="O80" s="40">
        <v>0.75</v>
      </c>
      <c r="P80" s="40">
        <v>1.1000000000000001</v>
      </c>
      <c r="Q80" s="40">
        <v>8</v>
      </c>
      <c r="R80" s="40">
        <v>165</v>
      </c>
      <c r="S80" s="40" t="s">
        <v>129</v>
      </c>
      <c r="T80" s="42" t="s">
        <v>452</v>
      </c>
    </row>
    <row r="81" spans="1:20" ht="25.5" x14ac:dyDescent="0.25">
      <c r="A81" s="39" t="s">
        <v>453</v>
      </c>
      <c r="B81" s="40" t="s">
        <v>454</v>
      </c>
      <c r="C81" s="40" t="s">
        <v>455</v>
      </c>
      <c r="D81" s="43" t="s">
        <v>30</v>
      </c>
      <c r="E81" s="40" t="s">
        <v>404</v>
      </c>
      <c r="F81" s="40" t="s">
        <v>416</v>
      </c>
      <c r="G81" s="40" t="s">
        <v>32</v>
      </c>
      <c r="H81" s="40" t="s">
        <v>456</v>
      </c>
      <c r="I81" s="41">
        <v>43107</v>
      </c>
      <c r="J81" s="41">
        <v>44933</v>
      </c>
      <c r="K81" s="40" t="str">
        <f t="shared" ca="1" si="0"/>
        <v>VIGENTE</v>
      </c>
      <c r="L81" s="40">
        <v>12.96</v>
      </c>
      <c r="M81" s="40">
        <v>4.26</v>
      </c>
      <c r="N81" s="40">
        <v>2.1</v>
      </c>
      <c r="O81" s="40">
        <v>0.9</v>
      </c>
      <c r="P81" s="40">
        <v>1.2</v>
      </c>
      <c r="Q81" s="40">
        <v>10</v>
      </c>
      <c r="R81" s="40">
        <v>180</v>
      </c>
      <c r="S81" s="40" t="s">
        <v>129</v>
      </c>
      <c r="T81" s="42" t="s">
        <v>457</v>
      </c>
    </row>
    <row r="82" spans="1:20" ht="25.5" x14ac:dyDescent="0.25">
      <c r="A82" s="39" t="s">
        <v>458</v>
      </c>
      <c r="B82" s="40" t="s">
        <v>459</v>
      </c>
      <c r="C82" s="40" t="s">
        <v>460</v>
      </c>
      <c r="D82" s="43" t="s">
        <v>30</v>
      </c>
      <c r="E82" s="40" t="s">
        <v>404</v>
      </c>
      <c r="F82" s="40" t="s">
        <v>416</v>
      </c>
      <c r="G82" s="40" t="s">
        <v>32</v>
      </c>
      <c r="H82" s="40" t="s">
        <v>461</v>
      </c>
      <c r="I82" s="41">
        <v>43107</v>
      </c>
      <c r="J82" s="41">
        <v>44933</v>
      </c>
      <c r="K82" s="40" t="str">
        <f t="shared" ca="1" si="0"/>
        <v>VIGENTE</v>
      </c>
      <c r="L82" s="40">
        <v>9.14</v>
      </c>
      <c r="M82" s="40">
        <v>3.19</v>
      </c>
      <c r="N82" s="40">
        <v>1.2</v>
      </c>
      <c r="O82" s="40">
        <v>0.91</v>
      </c>
      <c r="P82" s="40">
        <v>1.1000000000000001</v>
      </c>
      <c r="Q82" s="40">
        <v>8</v>
      </c>
      <c r="R82" s="40">
        <v>180</v>
      </c>
      <c r="S82" s="40" t="s">
        <v>129</v>
      </c>
      <c r="T82" s="42" t="s">
        <v>462</v>
      </c>
    </row>
    <row r="83" spans="1:20" ht="25.5" x14ac:dyDescent="0.25">
      <c r="A83" s="39" t="s">
        <v>463</v>
      </c>
      <c r="B83" s="40" t="s">
        <v>464</v>
      </c>
      <c r="C83" s="40" t="s">
        <v>465</v>
      </c>
      <c r="D83" s="43" t="s">
        <v>30</v>
      </c>
      <c r="E83" s="40" t="s">
        <v>404</v>
      </c>
      <c r="F83" s="40" t="s">
        <v>416</v>
      </c>
      <c r="G83" s="40" t="s">
        <v>32</v>
      </c>
      <c r="H83" s="40" t="s">
        <v>466</v>
      </c>
      <c r="I83" s="41">
        <v>43107</v>
      </c>
      <c r="J83" s="41">
        <v>44933</v>
      </c>
      <c r="K83" s="40" t="str">
        <f t="shared" ca="1" si="0"/>
        <v>VIGENTE</v>
      </c>
      <c r="L83" s="40">
        <v>9.15</v>
      </c>
      <c r="M83" s="40">
        <v>3.05</v>
      </c>
      <c r="N83" s="40">
        <v>1.18</v>
      </c>
      <c r="O83" s="40">
        <v>0.3</v>
      </c>
      <c r="P83" s="40">
        <v>1.2</v>
      </c>
      <c r="Q83" s="40">
        <v>10</v>
      </c>
      <c r="R83" s="40">
        <v>180</v>
      </c>
      <c r="S83" s="40" t="s">
        <v>129</v>
      </c>
      <c r="T83" s="42" t="s">
        <v>467</v>
      </c>
    </row>
    <row r="84" spans="1:20" ht="25.5" x14ac:dyDescent="0.25">
      <c r="A84" s="39" t="s">
        <v>468</v>
      </c>
      <c r="B84" s="40" t="s">
        <v>469</v>
      </c>
      <c r="C84" s="40" t="s">
        <v>470</v>
      </c>
      <c r="D84" s="43" t="s">
        <v>30</v>
      </c>
      <c r="E84" s="40" t="s">
        <v>404</v>
      </c>
      <c r="F84" s="40" t="s">
        <v>416</v>
      </c>
      <c r="G84" s="40" t="s">
        <v>32</v>
      </c>
      <c r="H84" s="40" t="s">
        <v>471</v>
      </c>
      <c r="I84" s="41">
        <v>43107</v>
      </c>
      <c r="J84" s="41">
        <v>44933</v>
      </c>
      <c r="K84" s="40" t="str">
        <f t="shared" ca="1" si="0"/>
        <v>VIGENTE</v>
      </c>
      <c r="L84" s="40">
        <v>8.84</v>
      </c>
      <c r="M84" s="40">
        <v>3.05</v>
      </c>
      <c r="N84" s="40">
        <v>1.18</v>
      </c>
      <c r="O84" s="40">
        <v>0.91</v>
      </c>
      <c r="P84" s="40">
        <v>1.1000000000000001</v>
      </c>
      <c r="Q84" s="40">
        <v>8</v>
      </c>
      <c r="R84" s="40">
        <v>180</v>
      </c>
      <c r="S84" s="40" t="s">
        <v>129</v>
      </c>
      <c r="T84" s="42" t="s">
        <v>472</v>
      </c>
    </row>
    <row r="85" spans="1:20" ht="25.5" x14ac:dyDescent="0.25">
      <c r="A85" s="39" t="s">
        <v>473</v>
      </c>
      <c r="B85" s="40" t="s">
        <v>474</v>
      </c>
      <c r="C85" s="40" t="s">
        <v>475</v>
      </c>
      <c r="D85" s="43" t="s">
        <v>30</v>
      </c>
      <c r="E85" s="40" t="s">
        <v>404</v>
      </c>
      <c r="F85" s="40" t="s">
        <v>416</v>
      </c>
      <c r="G85" s="40" t="s">
        <v>32</v>
      </c>
      <c r="H85" s="40" t="s">
        <v>476</v>
      </c>
      <c r="I85" s="41">
        <v>43107</v>
      </c>
      <c r="J85" s="41">
        <v>44933</v>
      </c>
      <c r="K85" s="40" t="str">
        <f t="shared" ca="1" si="0"/>
        <v>VIGENTE</v>
      </c>
      <c r="L85" s="40">
        <v>6.85</v>
      </c>
      <c r="M85" s="40">
        <v>2.2799999999999998</v>
      </c>
      <c r="N85" s="40">
        <v>1.2</v>
      </c>
      <c r="O85" s="40">
        <v>0.45</v>
      </c>
      <c r="P85" s="40">
        <v>1.05</v>
      </c>
      <c r="Q85" s="40">
        <v>6</v>
      </c>
      <c r="R85" s="40">
        <v>110</v>
      </c>
      <c r="S85" s="40" t="s">
        <v>129</v>
      </c>
      <c r="T85" s="42" t="s">
        <v>477</v>
      </c>
    </row>
    <row r="86" spans="1:20" ht="25.5" x14ac:dyDescent="0.25">
      <c r="A86" s="39" t="s">
        <v>478</v>
      </c>
      <c r="B86" s="40" t="s">
        <v>479</v>
      </c>
      <c r="C86" s="40" t="s">
        <v>480</v>
      </c>
      <c r="D86" s="43" t="s">
        <v>30</v>
      </c>
      <c r="E86" s="40" t="s">
        <v>404</v>
      </c>
      <c r="F86" s="40" t="s">
        <v>416</v>
      </c>
      <c r="G86" s="40" t="s">
        <v>32</v>
      </c>
      <c r="H86" s="40" t="s">
        <v>481</v>
      </c>
      <c r="I86" s="41">
        <v>43107</v>
      </c>
      <c r="J86" s="41">
        <v>44933</v>
      </c>
      <c r="K86" s="40" t="str">
        <f t="shared" ca="1" si="0"/>
        <v>VIGENTE</v>
      </c>
      <c r="L86" s="40">
        <v>7.62</v>
      </c>
      <c r="M86" s="40">
        <v>2.4300000000000002</v>
      </c>
      <c r="N86" s="40">
        <v>1.52</v>
      </c>
      <c r="O86" s="40">
        <v>0.6</v>
      </c>
      <c r="P86" s="40">
        <v>1.1000000000000001</v>
      </c>
      <c r="Q86" s="40">
        <v>6</v>
      </c>
      <c r="R86" s="40">
        <v>130</v>
      </c>
      <c r="S86" s="40" t="s">
        <v>129</v>
      </c>
      <c r="T86" s="42" t="s">
        <v>482</v>
      </c>
    </row>
    <row r="87" spans="1:20" ht="25.5" x14ac:dyDescent="0.25">
      <c r="A87" s="39" t="s">
        <v>483</v>
      </c>
      <c r="B87" s="40" t="s">
        <v>484</v>
      </c>
      <c r="C87" s="40" t="s">
        <v>485</v>
      </c>
      <c r="D87" s="43" t="s">
        <v>30</v>
      </c>
      <c r="E87" s="40" t="s">
        <v>404</v>
      </c>
      <c r="F87" s="40" t="s">
        <v>416</v>
      </c>
      <c r="G87" s="40" t="s">
        <v>32</v>
      </c>
      <c r="H87" s="40" t="s">
        <v>486</v>
      </c>
      <c r="I87" s="41">
        <v>43107</v>
      </c>
      <c r="J87" s="41">
        <v>44933</v>
      </c>
      <c r="K87" s="40" t="str">
        <f t="shared" ca="1" si="0"/>
        <v>VIGENTE</v>
      </c>
      <c r="L87" s="40">
        <v>7.93</v>
      </c>
      <c r="M87" s="40">
        <v>2.13</v>
      </c>
      <c r="N87" s="40">
        <v>1.1200000000000001</v>
      </c>
      <c r="O87" s="40">
        <v>0.6</v>
      </c>
      <c r="P87" s="40">
        <v>1.1000000000000001</v>
      </c>
      <c r="Q87" s="40">
        <v>8</v>
      </c>
      <c r="R87" s="40">
        <v>85</v>
      </c>
      <c r="S87" s="40" t="s">
        <v>487</v>
      </c>
      <c r="T87" s="42" t="s">
        <v>488</v>
      </c>
    </row>
    <row r="88" spans="1:20" ht="25.5" x14ac:dyDescent="0.25">
      <c r="A88" s="39" t="s">
        <v>489</v>
      </c>
      <c r="B88" s="40" t="s">
        <v>490</v>
      </c>
      <c r="C88" s="40" t="s">
        <v>491</v>
      </c>
      <c r="D88" s="43" t="s">
        <v>30</v>
      </c>
      <c r="E88" s="40" t="s">
        <v>404</v>
      </c>
      <c r="F88" s="40" t="s">
        <v>416</v>
      </c>
      <c r="G88" s="40" t="s">
        <v>32</v>
      </c>
      <c r="H88" s="40" t="s">
        <v>492</v>
      </c>
      <c r="I88" s="41">
        <v>43107</v>
      </c>
      <c r="J88" s="41">
        <v>44933</v>
      </c>
      <c r="K88" s="40" t="str">
        <f t="shared" ca="1" si="0"/>
        <v>VIGENTE</v>
      </c>
      <c r="L88" s="40">
        <v>7.92</v>
      </c>
      <c r="M88" s="40">
        <v>2.63</v>
      </c>
      <c r="N88" s="40">
        <v>1.18</v>
      </c>
      <c r="O88" s="40">
        <v>0.75</v>
      </c>
      <c r="P88" s="40">
        <v>1.05</v>
      </c>
      <c r="Q88" s="40">
        <v>6</v>
      </c>
      <c r="R88" s="40">
        <v>10</v>
      </c>
      <c r="S88" s="40" t="s">
        <v>129</v>
      </c>
      <c r="T88" s="42" t="s">
        <v>493</v>
      </c>
    </row>
    <row r="89" spans="1:20" ht="25.5" x14ac:dyDescent="0.25">
      <c r="A89" s="39" t="s">
        <v>494</v>
      </c>
      <c r="B89" s="40" t="s">
        <v>495</v>
      </c>
      <c r="C89" s="40" t="s">
        <v>496</v>
      </c>
      <c r="D89" s="43" t="s">
        <v>30</v>
      </c>
      <c r="E89" s="40" t="s">
        <v>404</v>
      </c>
      <c r="F89" s="40" t="s">
        <v>416</v>
      </c>
      <c r="G89" s="40" t="s">
        <v>32</v>
      </c>
      <c r="H89" s="40" t="s">
        <v>497</v>
      </c>
      <c r="I89" s="41">
        <v>43107</v>
      </c>
      <c r="J89" s="41">
        <v>44933</v>
      </c>
      <c r="K89" s="40" t="str">
        <f t="shared" ca="1" si="0"/>
        <v>VIGENTE</v>
      </c>
      <c r="L89" s="40">
        <v>9.14</v>
      </c>
      <c r="M89" s="40">
        <v>2.4300000000000002</v>
      </c>
      <c r="N89" s="40">
        <v>2.1</v>
      </c>
      <c r="O89" s="40">
        <v>1.05</v>
      </c>
      <c r="P89" s="40">
        <v>1.1000000000000001</v>
      </c>
      <c r="Q89" s="40">
        <v>8</v>
      </c>
      <c r="R89" s="40">
        <v>175</v>
      </c>
      <c r="S89" s="40" t="s">
        <v>129</v>
      </c>
      <c r="T89" s="42" t="s">
        <v>498</v>
      </c>
    </row>
    <row r="90" spans="1:20" ht="25.5" x14ac:dyDescent="0.25">
      <c r="A90" s="39" t="s">
        <v>499</v>
      </c>
      <c r="B90" s="40" t="s">
        <v>500</v>
      </c>
      <c r="C90" s="40" t="s">
        <v>501</v>
      </c>
      <c r="D90" s="43" t="s">
        <v>30</v>
      </c>
      <c r="E90" s="40" t="s">
        <v>404</v>
      </c>
      <c r="F90" s="40" t="s">
        <v>416</v>
      </c>
      <c r="G90" s="40" t="s">
        <v>32</v>
      </c>
      <c r="H90" s="40" t="s">
        <v>502</v>
      </c>
      <c r="I90" s="41">
        <v>43107</v>
      </c>
      <c r="J90" s="41">
        <v>44933</v>
      </c>
      <c r="K90" s="40" t="str">
        <f t="shared" ca="1" si="0"/>
        <v>VIGENTE</v>
      </c>
      <c r="L90" s="40">
        <v>9.44</v>
      </c>
      <c r="M90" s="40">
        <v>3.04</v>
      </c>
      <c r="N90" s="40">
        <v>0.84</v>
      </c>
      <c r="O90" s="40">
        <v>0.61</v>
      </c>
      <c r="P90" s="40">
        <v>1.1000000000000001</v>
      </c>
      <c r="Q90" s="40">
        <v>10</v>
      </c>
      <c r="R90" s="40">
        <v>140</v>
      </c>
      <c r="S90" s="40" t="s">
        <v>129</v>
      </c>
      <c r="T90" s="42" t="s">
        <v>503</v>
      </c>
    </row>
    <row r="91" spans="1:20" ht="25.5" x14ac:dyDescent="0.25">
      <c r="A91" s="39" t="s">
        <v>504</v>
      </c>
      <c r="B91" s="40" t="s">
        <v>449</v>
      </c>
      <c r="C91" s="40" t="s">
        <v>505</v>
      </c>
      <c r="D91" s="43" t="s">
        <v>30</v>
      </c>
      <c r="E91" s="40" t="s">
        <v>404</v>
      </c>
      <c r="F91" s="40" t="s">
        <v>416</v>
      </c>
      <c r="G91" s="40" t="s">
        <v>32</v>
      </c>
      <c r="H91" s="40" t="s">
        <v>506</v>
      </c>
      <c r="I91" s="41">
        <v>43202</v>
      </c>
      <c r="J91" s="41">
        <v>45028</v>
      </c>
      <c r="K91" s="40" t="str">
        <f t="shared" ca="1" si="0"/>
        <v>VIGENTE</v>
      </c>
      <c r="L91" s="40">
        <v>7.62</v>
      </c>
      <c r="M91" s="40">
        <v>2.4300000000000002</v>
      </c>
      <c r="N91" s="40">
        <v>1.6</v>
      </c>
      <c r="O91" s="40">
        <v>0.6</v>
      </c>
      <c r="P91" s="40">
        <v>1.1000000000000001</v>
      </c>
      <c r="Q91" s="40">
        <v>8</v>
      </c>
      <c r="R91" s="40">
        <v>175</v>
      </c>
      <c r="S91" s="40" t="s">
        <v>129</v>
      </c>
      <c r="T91" s="42" t="s">
        <v>507</v>
      </c>
    </row>
    <row r="92" spans="1:20" ht="25.5" x14ac:dyDescent="0.25">
      <c r="A92" s="39" t="s">
        <v>508</v>
      </c>
      <c r="B92" s="40" t="s">
        <v>409</v>
      </c>
      <c r="C92" s="40" t="s">
        <v>509</v>
      </c>
      <c r="D92" s="40" t="s">
        <v>30</v>
      </c>
      <c r="E92" s="40" t="s">
        <v>404</v>
      </c>
      <c r="F92" s="40" t="s">
        <v>405</v>
      </c>
      <c r="G92" s="40" t="s">
        <v>51</v>
      </c>
      <c r="H92" s="40" t="s">
        <v>510</v>
      </c>
      <c r="I92" s="41">
        <v>43709</v>
      </c>
      <c r="J92" s="41">
        <v>45536</v>
      </c>
      <c r="K92" s="40" t="str">
        <f t="shared" ca="1" si="0"/>
        <v>VIGENTE</v>
      </c>
      <c r="L92" s="40">
        <v>9.6999999999999993</v>
      </c>
      <c r="M92" s="40">
        <v>3.5</v>
      </c>
      <c r="N92" s="40">
        <v>1.5</v>
      </c>
      <c r="O92" s="40">
        <v>1.1000000000000001</v>
      </c>
      <c r="P92" s="40">
        <v>1.75</v>
      </c>
      <c r="Q92" s="40">
        <v>15.77</v>
      </c>
      <c r="R92" s="40">
        <v>190</v>
      </c>
      <c r="S92" s="40" t="s">
        <v>129</v>
      </c>
      <c r="T92" s="42" t="s">
        <v>511</v>
      </c>
    </row>
    <row r="93" spans="1:20" ht="25.5" x14ac:dyDescent="0.25">
      <c r="A93" s="39" t="s">
        <v>512</v>
      </c>
      <c r="B93" s="40" t="s">
        <v>513</v>
      </c>
      <c r="C93" s="40" t="s">
        <v>514</v>
      </c>
      <c r="D93" s="40" t="s">
        <v>30</v>
      </c>
      <c r="E93" s="40" t="s">
        <v>404</v>
      </c>
      <c r="F93" s="40" t="s">
        <v>416</v>
      </c>
      <c r="G93" s="40" t="s">
        <v>32</v>
      </c>
      <c r="H93" s="40" t="s">
        <v>515</v>
      </c>
      <c r="I93" s="41">
        <v>43902</v>
      </c>
      <c r="J93" s="41">
        <v>45728</v>
      </c>
      <c r="K93" s="40" t="str">
        <f t="shared" ca="1" si="0"/>
        <v>VIGENTE</v>
      </c>
      <c r="L93" s="40">
        <v>6.7</v>
      </c>
      <c r="M93" s="40">
        <v>2.4300000000000002</v>
      </c>
      <c r="N93" s="40">
        <v>1.82</v>
      </c>
      <c r="O93" s="40">
        <v>0.45</v>
      </c>
      <c r="P93" s="40">
        <v>1.05</v>
      </c>
      <c r="Q93" s="40">
        <v>6</v>
      </c>
      <c r="R93" s="40">
        <v>130</v>
      </c>
      <c r="S93" s="40" t="s">
        <v>129</v>
      </c>
      <c r="T93" s="42" t="s">
        <v>516</v>
      </c>
    </row>
    <row r="94" spans="1:20" ht="25.5" x14ac:dyDescent="0.25">
      <c r="A94" s="39" t="s">
        <v>517</v>
      </c>
      <c r="B94" s="40" t="s">
        <v>518</v>
      </c>
      <c r="C94" s="40" t="s">
        <v>519</v>
      </c>
      <c r="D94" s="43" t="s">
        <v>30</v>
      </c>
      <c r="E94" s="40" t="s">
        <v>404</v>
      </c>
      <c r="F94" s="40" t="s">
        <v>416</v>
      </c>
      <c r="G94" s="40" t="s">
        <v>32</v>
      </c>
      <c r="H94" s="40" t="s">
        <v>520</v>
      </c>
      <c r="I94" s="41">
        <v>43902</v>
      </c>
      <c r="J94" s="41">
        <v>45728</v>
      </c>
      <c r="K94" s="40" t="str">
        <f t="shared" ca="1" si="0"/>
        <v>VIGENTE</v>
      </c>
      <c r="L94" s="40">
        <v>8.5299999999999994</v>
      </c>
      <c r="M94" s="40">
        <v>3.04</v>
      </c>
      <c r="N94" s="40">
        <v>1.18</v>
      </c>
      <c r="O94" s="40">
        <v>0.61</v>
      </c>
      <c r="P94" s="40">
        <v>1.1000000000000001</v>
      </c>
      <c r="Q94" s="40">
        <v>10</v>
      </c>
      <c r="R94" s="40">
        <v>160</v>
      </c>
      <c r="S94" s="40" t="s">
        <v>129</v>
      </c>
      <c r="T94" s="42" t="s">
        <v>521</v>
      </c>
    </row>
    <row r="95" spans="1:20" ht="25.5" x14ac:dyDescent="0.25">
      <c r="A95" s="39" t="s">
        <v>522</v>
      </c>
      <c r="B95" s="40" t="s">
        <v>513</v>
      </c>
      <c r="C95" s="40" t="s">
        <v>523</v>
      </c>
      <c r="D95" s="40" t="s">
        <v>30</v>
      </c>
      <c r="E95" s="40" t="s">
        <v>404</v>
      </c>
      <c r="F95" s="40" t="s">
        <v>416</v>
      </c>
      <c r="G95" s="40" t="s">
        <v>32</v>
      </c>
      <c r="H95" s="40" t="s">
        <v>524</v>
      </c>
      <c r="I95" s="41">
        <v>43902</v>
      </c>
      <c r="J95" s="41">
        <v>45728</v>
      </c>
      <c r="K95" s="40" t="str">
        <f t="shared" ca="1" si="0"/>
        <v>VIGENTE</v>
      </c>
      <c r="L95" s="40">
        <v>6.7</v>
      </c>
      <c r="M95" s="40">
        <v>2.4300000000000002</v>
      </c>
      <c r="N95" s="40">
        <v>1.82</v>
      </c>
      <c r="O95" s="40">
        <v>0.9</v>
      </c>
      <c r="P95" s="40">
        <v>1.1000000000000001</v>
      </c>
      <c r="Q95" s="40">
        <v>6</v>
      </c>
      <c r="R95" s="40">
        <v>175</v>
      </c>
      <c r="S95" s="40" t="s">
        <v>129</v>
      </c>
      <c r="T95" s="42" t="s">
        <v>525</v>
      </c>
    </row>
    <row r="96" spans="1:20" ht="25.5" x14ac:dyDescent="0.25">
      <c r="A96" s="39" t="s">
        <v>526</v>
      </c>
      <c r="B96" s="40" t="s">
        <v>527</v>
      </c>
      <c r="C96" s="40" t="s">
        <v>528</v>
      </c>
      <c r="D96" s="40" t="s">
        <v>30</v>
      </c>
      <c r="E96" s="40" t="s">
        <v>404</v>
      </c>
      <c r="F96" s="40" t="s">
        <v>416</v>
      </c>
      <c r="G96" s="40" t="s">
        <v>32</v>
      </c>
      <c r="H96" s="40" t="s">
        <v>529</v>
      </c>
      <c r="I96" s="41">
        <v>44379</v>
      </c>
      <c r="J96" s="41">
        <v>46029</v>
      </c>
      <c r="K96" s="40" t="str">
        <f t="shared" ca="1" si="0"/>
        <v>VIGENTE</v>
      </c>
      <c r="L96" s="40">
        <v>31.99</v>
      </c>
      <c r="M96" s="40">
        <v>11.48</v>
      </c>
      <c r="N96" s="40">
        <v>0</v>
      </c>
      <c r="O96" s="40">
        <v>2.99</v>
      </c>
      <c r="P96" s="40">
        <v>1.1000000000000001</v>
      </c>
      <c r="Q96" s="40">
        <v>8</v>
      </c>
      <c r="R96" s="40">
        <v>110</v>
      </c>
      <c r="S96" s="40" t="s">
        <v>129</v>
      </c>
      <c r="T96" s="42" t="s">
        <v>530</v>
      </c>
    </row>
    <row r="97" spans="1:20" ht="25.5" x14ac:dyDescent="0.25">
      <c r="A97" s="39" t="s">
        <v>531</v>
      </c>
      <c r="B97" s="40" t="s">
        <v>532</v>
      </c>
      <c r="C97" s="40" t="s">
        <v>533</v>
      </c>
      <c r="D97" s="43" t="s">
        <v>30</v>
      </c>
      <c r="E97" s="40" t="s">
        <v>404</v>
      </c>
      <c r="F97" s="40" t="s">
        <v>416</v>
      </c>
      <c r="G97" s="40" t="s">
        <v>32</v>
      </c>
      <c r="H97" s="40" t="s">
        <v>534</v>
      </c>
      <c r="I97" s="41">
        <v>44382</v>
      </c>
      <c r="J97" s="41">
        <v>46119</v>
      </c>
      <c r="K97" s="40" t="str">
        <f t="shared" ca="1" si="0"/>
        <v>VIGENTE</v>
      </c>
      <c r="L97" s="40">
        <v>9.3000000000000007</v>
      </c>
      <c r="M97" s="40">
        <v>2.02</v>
      </c>
      <c r="N97" s="40">
        <v>1.36</v>
      </c>
      <c r="O97" s="40">
        <v>0.45</v>
      </c>
      <c r="P97" s="40">
        <v>1.1000000000000001</v>
      </c>
      <c r="Q97" s="40">
        <v>8</v>
      </c>
      <c r="R97" s="40">
        <v>170</v>
      </c>
      <c r="S97" s="40" t="s">
        <v>129</v>
      </c>
      <c r="T97" s="42" t="s">
        <v>535</v>
      </c>
    </row>
    <row r="98" spans="1:20" ht="25.5" x14ac:dyDescent="0.25">
      <c r="A98" s="39" t="s">
        <v>536</v>
      </c>
      <c r="B98" s="40" t="s">
        <v>454</v>
      </c>
      <c r="C98" s="40" t="s">
        <v>537</v>
      </c>
      <c r="D98" s="40" t="s">
        <v>30</v>
      </c>
      <c r="E98" s="40" t="s">
        <v>404</v>
      </c>
      <c r="F98" s="40" t="s">
        <v>416</v>
      </c>
      <c r="G98" s="40" t="s">
        <v>32</v>
      </c>
      <c r="H98" s="40" t="s">
        <v>538</v>
      </c>
      <c r="I98" s="41">
        <v>44383</v>
      </c>
      <c r="J98" s="41">
        <v>46180</v>
      </c>
      <c r="K98" s="40" t="str">
        <f t="shared" ca="1" si="0"/>
        <v>VIGENTE</v>
      </c>
      <c r="L98" s="40">
        <v>11.58</v>
      </c>
      <c r="M98" s="40">
        <v>3.65</v>
      </c>
      <c r="N98" s="40">
        <v>1.33</v>
      </c>
      <c r="O98" s="40">
        <v>0.91</v>
      </c>
      <c r="P98" s="40">
        <v>1.2</v>
      </c>
      <c r="Q98" s="40">
        <v>10</v>
      </c>
      <c r="R98" s="40">
        <v>200</v>
      </c>
      <c r="S98" s="40" t="s">
        <v>129</v>
      </c>
      <c r="T98" s="42" t="s">
        <v>539</v>
      </c>
    </row>
    <row r="99" spans="1:20" ht="25.5" x14ac:dyDescent="0.25">
      <c r="A99" s="39" t="s">
        <v>540</v>
      </c>
      <c r="B99" s="40" t="s">
        <v>541</v>
      </c>
      <c r="C99" s="40" t="s">
        <v>542</v>
      </c>
      <c r="D99" s="40" t="s">
        <v>30</v>
      </c>
      <c r="E99" s="40" t="s">
        <v>404</v>
      </c>
      <c r="F99" s="40" t="s">
        <v>416</v>
      </c>
      <c r="G99" s="40" t="s">
        <v>32</v>
      </c>
      <c r="H99" s="40" t="s">
        <v>543</v>
      </c>
      <c r="I99" s="41">
        <v>44382</v>
      </c>
      <c r="J99" s="41">
        <v>46207</v>
      </c>
      <c r="K99" s="40" t="str">
        <f t="shared" ca="1" si="0"/>
        <v>VIGENTE</v>
      </c>
      <c r="L99" s="40">
        <v>23</v>
      </c>
      <c r="M99" s="40">
        <v>7.48</v>
      </c>
      <c r="N99" s="40">
        <v>3.44</v>
      </c>
      <c r="O99" s="40">
        <v>1.97</v>
      </c>
      <c r="P99" s="40">
        <v>0.56000000000000005</v>
      </c>
      <c r="Q99" s="40">
        <v>3.79</v>
      </c>
      <c r="R99" s="40">
        <v>120</v>
      </c>
      <c r="S99" s="40" t="s">
        <v>129</v>
      </c>
      <c r="T99" s="42" t="s">
        <v>544</v>
      </c>
    </row>
    <row r="100" spans="1:20" ht="25.5" x14ac:dyDescent="0.25">
      <c r="A100" s="39" t="s">
        <v>545</v>
      </c>
      <c r="B100" s="40" t="s">
        <v>546</v>
      </c>
      <c r="C100" s="40" t="s">
        <v>547</v>
      </c>
      <c r="D100" s="40" t="s">
        <v>30</v>
      </c>
      <c r="E100" s="40" t="s">
        <v>404</v>
      </c>
      <c r="F100" s="40" t="s">
        <v>416</v>
      </c>
      <c r="G100" s="40" t="s">
        <v>32</v>
      </c>
      <c r="H100" s="40" t="s">
        <v>548</v>
      </c>
      <c r="I100" s="41">
        <v>44382</v>
      </c>
      <c r="J100" s="41">
        <v>46207</v>
      </c>
      <c r="K100" s="40" t="str">
        <f t="shared" ca="1" si="0"/>
        <v>VIGENTE</v>
      </c>
      <c r="L100" s="40">
        <v>7.31</v>
      </c>
      <c r="M100" s="40">
        <v>2.2799999999999998</v>
      </c>
      <c r="N100" s="40">
        <v>1.9</v>
      </c>
      <c r="O100" s="40">
        <v>0.45</v>
      </c>
      <c r="P100" s="40">
        <v>1.1000000000000001</v>
      </c>
      <c r="Q100" s="40">
        <v>8</v>
      </c>
      <c r="R100" s="40">
        <v>240</v>
      </c>
      <c r="S100" s="40" t="s">
        <v>129</v>
      </c>
      <c r="T100" s="42" t="s">
        <v>549</v>
      </c>
    </row>
    <row r="101" spans="1:20" ht="38.25" x14ac:dyDescent="0.25">
      <c r="A101" s="39" t="s">
        <v>550</v>
      </c>
      <c r="B101" s="40" t="s">
        <v>551</v>
      </c>
      <c r="C101" s="40" t="s">
        <v>552</v>
      </c>
      <c r="D101" s="40" t="s">
        <v>30</v>
      </c>
      <c r="E101" s="40" t="s">
        <v>404</v>
      </c>
      <c r="F101" s="40" t="s">
        <v>416</v>
      </c>
      <c r="G101" s="40" t="s">
        <v>32</v>
      </c>
      <c r="H101" s="40" t="s">
        <v>553</v>
      </c>
      <c r="I101" s="41">
        <v>44382</v>
      </c>
      <c r="J101" s="41">
        <v>46207</v>
      </c>
      <c r="K101" s="40" t="str">
        <f t="shared" ca="1" si="0"/>
        <v>VIGENTE</v>
      </c>
      <c r="L101" s="40">
        <v>8.2200000000000006</v>
      </c>
      <c r="M101" s="40">
        <v>3.04</v>
      </c>
      <c r="N101" s="40">
        <v>1.9</v>
      </c>
      <c r="O101" s="40">
        <v>0.6</v>
      </c>
      <c r="P101" s="40">
        <v>1.1000000000000001</v>
      </c>
      <c r="Q101" s="40">
        <v>8</v>
      </c>
      <c r="R101" s="40">
        <v>175</v>
      </c>
      <c r="S101" s="40" t="s">
        <v>129</v>
      </c>
      <c r="T101" s="42" t="s">
        <v>554</v>
      </c>
    </row>
    <row r="102" spans="1:20" ht="25.5" x14ac:dyDescent="0.25">
      <c r="A102" s="39" t="s">
        <v>555</v>
      </c>
      <c r="B102" s="40" t="s">
        <v>527</v>
      </c>
      <c r="C102" s="40" t="s">
        <v>556</v>
      </c>
      <c r="D102" s="40" t="s">
        <v>30</v>
      </c>
      <c r="E102" s="40" t="s">
        <v>404</v>
      </c>
      <c r="F102" s="40" t="s">
        <v>416</v>
      </c>
      <c r="G102" s="40" t="s">
        <v>32</v>
      </c>
      <c r="H102" s="40" t="s">
        <v>557</v>
      </c>
      <c r="I102" s="41">
        <v>44383</v>
      </c>
      <c r="J102" s="41">
        <v>46208</v>
      </c>
      <c r="K102" s="40" t="str">
        <f t="shared" ca="1" si="0"/>
        <v>VIGENTE</v>
      </c>
      <c r="L102" s="40">
        <v>23</v>
      </c>
      <c r="M102" s="40">
        <v>7.97</v>
      </c>
      <c r="N102" s="40">
        <v>3.94</v>
      </c>
      <c r="O102" s="40">
        <v>1.97</v>
      </c>
      <c r="P102" s="40">
        <v>1.05</v>
      </c>
      <c r="Q102" s="40">
        <v>6</v>
      </c>
      <c r="R102" s="40">
        <v>180</v>
      </c>
      <c r="S102" s="40" t="s">
        <v>129</v>
      </c>
      <c r="T102" s="42" t="s">
        <v>558</v>
      </c>
    </row>
    <row r="103" spans="1:20" ht="25.5" x14ac:dyDescent="0.25">
      <c r="A103" s="39" t="s">
        <v>559</v>
      </c>
      <c r="B103" s="40" t="s">
        <v>560</v>
      </c>
      <c r="C103" s="40" t="s">
        <v>561</v>
      </c>
      <c r="D103" s="40" t="s">
        <v>30</v>
      </c>
      <c r="E103" s="40" t="s">
        <v>404</v>
      </c>
      <c r="F103" s="40" t="s">
        <v>416</v>
      </c>
      <c r="G103" s="40" t="s">
        <v>32</v>
      </c>
      <c r="H103" s="40" t="s">
        <v>562</v>
      </c>
      <c r="I103" s="41">
        <v>44383</v>
      </c>
      <c r="J103" s="41">
        <v>46208</v>
      </c>
      <c r="K103" s="40" t="str">
        <f t="shared" ca="1" si="0"/>
        <v>VIGENTE</v>
      </c>
      <c r="L103" s="40">
        <v>8.83</v>
      </c>
      <c r="M103" s="40">
        <v>2.5</v>
      </c>
      <c r="N103" s="40">
        <v>0.91</v>
      </c>
      <c r="O103" s="40">
        <v>0.91</v>
      </c>
      <c r="P103" s="40">
        <v>1.2</v>
      </c>
      <c r="Q103" s="40">
        <v>10</v>
      </c>
      <c r="R103" s="40">
        <v>140</v>
      </c>
      <c r="S103" s="40" t="s">
        <v>129</v>
      </c>
      <c r="T103" s="42" t="s">
        <v>563</v>
      </c>
    </row>
    <row r="104" spans="1:20" ht="25.5" x14ac:dyDescent="0.25">
      <c r="A104" s="39" t="s">
        <v>564</v>
      </c>
      <c r="B104" s="40" t="s">
        <v>565</v>
      </c>
      <c r="C104" s="40" t="s">
        <v>566</v>
      </c>
      <c r="D104" s="40" t="s">
        <v>30</v>
      </c>
      <c r="E104" s="40" t="s">
        <v>404</v>
      </c>
      <c r="F104" s="40" t="s">
        <v>416</v>
      </c>
      <c r="G104" s="40" t="s">
        <v>32</v>
      </c>
      <c r="H104" s="40" t="s">
        <v>567</v>
      </c>
      <c r="I104" s="41">
        <v>44384</v>
      </c>
      <c r="J104" s="41">
        <v>46209</v>
      </c>
      <c r="K104" s="40" t="str">
        <f t="shared" ca="1" si="0"/>
        <v>VIGENTE</v>
      </c>
      <c r="L104" s="40">
        <v>25</v>
      </c>
      <c r="M104" s="40">
        <v>9.9700000000000006</v>
      </c>
      <c r="N104" s="40">
        <v>3.51</v>
      </c>
      <c r="O104" s="40">
        <v>1.48</v>
      </c>
      <c r="P104" s="40">
        <v>1.1000000000000001</v>
      </c>
      <c r="Q104" s="40">
        <v>8</v>
      </c>
      <c r="R104" s="40">
        <v>60</v>
      </c>
      <c r="S104" s="40" t="s">
        <v>129</v>
      </c>
      <c r="T104" s="42" t="s">
        <v>568</v>
      </c>
    </row>
    <row r="105" spans="1:20" ht="25.5" x14ac:dyDescent="0.25">
      <c r="A105" s="39" t="s">
        <v>569</v>
      </c>
      <c r="B105" s="40" t="s">
        <v>570</v>
      </c>
      <c r="C105" s="40" t="s">
        <v>571</v>
      </c>
      <c r="D105" s="40" t="s">
        <v>30</v>
      </c>
      <c r="E105" s="40" t="s">
        <v>404</v>
      </c>
      <c r="F105" s="40" t="s">
        <v>416</v>
      </c>
      <c r="G105" s="40" t="s">
        <v>32</v>
      </c>
      <c r="H105" s="40" t="s">
        <v>572</v>
      </c>
      <c r="I105" s="41">
        <v>44386</v>
      </c>
      <c r="J105" s="41">
        <v>46211</v>
      </c>
      <c r="K105" s="40" t="str">
        <f t="shared" ca="1" si="0"/>
        <v>VIGENTE</v>
      </c>
      <c r="L105" s="40">
        <v>7.74</v>
      </c>
      <c r="M105" s="40">
        <v>3.04</v>
      </c>
      <c r="N105" s="40">
        <v>0.91</v>
      </c>
      <c r="O105" s="40">
        <v>0.6</v>
      </c>
      <c r="P105" s="40">
        <v>1.1000000000000001</v>
      </c>
      <c r="Q105" s="40">
        <v>8</v>
      </c>
      <c r="R105" s="40">
        <v>180</v>
      </c>
      <c r="S105" s="40" t="s">
        <v>129</v>
      </c>
      <c r="T105" s="42" t="s">
        <v>573</v>
      </c>
    </row>
    <row r="106" spans="1:20" ht="25.5" x14ac:dyDescent="0.25">
      <c r="A106" s="39" t="s">
        <v>574</v>
      </c>
      <c r="B106" s="40" t="s">
        <v>575</v>
      </c>
      <c r="C106" s="40" t="s">
        <v>576</v>
      </c>
      <c r="D106" s="40" t="s">
        <v>30</v>
      </c>
      <c r="E106" s="40" t="s">
        <v>404</v>
      </c>
      <c r="F106" s="40" t="s">
        <v>126</v>
      </c>
      <c r="G106" s="40" t="s">
        <v>51</v>
      </c>
      <c r="H106" s="40" t="s">
        <v>577</v>
      </c>
      <c r="I106" s="41">
        <v>44294</v>
      </c>
      <c r="J106" s="41">
        <v>46269</v>
      </c>
      <c r="K106" s="40" t="str">
        <f t="shared" ca="1" si="0"/>
        <v>VIGENTE</v>
      </c>
      <c r="L106" s="40">
        <v>10</v>
      </c>
      <c r="M106" s="40">
        <v>2.5</v>
      </c>
      <c r="N106" s="40">
        <v>1.52</v>
      </c>
      <c r="O106" s="40">
        <v>0.61</v>
      </c>
      <c r="P106" s="40">
        <v>1.95</v>
      </c>
      <c r="Q106" s="40">
        <v>8.27</v>
      </c>
      <c r="R106" s="40">
        <v>180</v>
      </c>
      <c r="S106" s="40" t="s">
        <v>129</v>
      </c>
      <c r="T106" s="42" t="s">
        <v>578</v>
      </c>
    </row>
    <row r="107" spans="1:20" ht="25.5" x14ac:dyDescent="0.25">
      <c r="A107" s="39" t="s">
        <v>579</v>
      </c>
      <c r="B107" s="40" t="s">
        <v>575</v>
      </c>
      <c r="C107" s="40" t="s">
        <v>580</v>
      </c>
      <c r="D107" s="40" t="s">
        <v>30</v>
      </c>
      <c r="E107" s="40" t="s">
        <v>404</v>
      </c>
      <c r="F107" s="40" t="s">
        <v>126</v>
      </c>
      <c r="G107" s="40" t="s">
        <v>51</v>
      </c>
      <c r="H107" s="40" t="s">
        <v>581</v>
      </c>
      <c r="I107" s="41">
        <v>44294</v>
      </c>
      <c r="J107" s="41">
        <v>46269</v>
      </c>
      <c r="K107" s="40" t="str">
        <f t="shared" ca="1" si="0"/>
        <v>VIGENTE</v>
      </c>
      <c r="L107" s="40">
        <v>10.37</v>
      </c>
      <c r="M107" s="40">
        <v>2.5</v>
      </c>
      <c r="N107" s="40">
        <v>1.52</v>
      </c>
      <c r="O107" s="40">
        <v>1.0900000000000001</v>
      </c>
      <c r="P107" s="40">
        <v>1.22</v>
      </c>
      <c r="Q107" s="40">
        <v>11.6</v>
      </c>
      <c r="R107" s="40">
        <v>5.9</v>
      </c>
      <c r="S107" s="40" t="s">
        <v>129</v>
      </c>
      <c r="T107" s="42" t="s">
        <v>582</v>
      </c>
    </row>
    <row r="108" spans="1:20" ht="25.5" x14ac:dyDescent="0.25">
      <c r="A108" s="39" t="s">
        <v>583</v>
      </c>
      <c r="B108" s="40" t="s">
        <v>443</v>
      </c>
      <c r="C108" s="40" t="s">
        <v>584</v>
      </c>
      <c r="D108" s="40" t="s">
        <v>30</v>
      </c>
      <c r="E108" s="40" t="s">
        <v>404</v>
      </c>
      <c r="F108" s="40" t="s">
        <v>416</v>
      </c>
      <c r="G108" s="40" t="s">
        <v>32</v>
      </c>
      <c r="H108" s="40" t="s">
        <v>585</v>
      </c>
      <c r="I108" s="41">
        <v>44504</v>
      </c>
      <c r="J108" s="41">
        <v>46329</v>
      </c>
      <c r="K108" s="40" t="str">
        <f t="shared" ca="1" si="0"/>
        <v>VIGENTE</v>
      </c>
      <c r="L108" s="40">
        <v>9.14</v>
      </c>
      <c r="M108" s="40">
        <v>3.35</v>
      </c>
      <c r="N108" s="40" t="s">
        <v>446</v>
      </c>
      <c r="O108" s="40">
        <v>0.91</v>
      </c>
      <c r="P108" s="40">
        <v>1.5</v>
      </c>
      <c r="Q108" s="40">
        <v>2</v>
      </c>
      <c r="R108" s="40">
        <v>140</v>
      </c>
      <c r="S108" s="40" t="s">
        <v>129</v>
      </c>
      <c r="T108" s="42" t="s">
        <v>586</v>
      </c>
    </row>
    <row r="109" spans="1:20" ht="25.5" x14ac:dyDescent="0.25">
      <c r="A109" s="39" t="s">
        <v>587</v>
      </c>
      <c r="B109" s="40" t="s">
        <v>443</v>
      </c>
      <c r="C109" s="40" t="s">
        <v>588</v>
      </c>
      <c r="D109" s="40" t="s">
        <v>30</v>
      </c>
      <c r="E109" s="40" t="s">
        <v>404</v>
      </c>
      <c r="F109" s="40" t="s">
        <v>416</v>
      </c>
      <c r="G109" s="40" t="s">
        <v>32</v>
      </c>
      <c r="H109" s="40" t="s">
        <v>589</v>
      </c>
      <c r="I109" s="41">
        <v>44504</v>
      </c>
      <c r="J109" s="41">
        <v>46329</v>
      </c>
      <c r="K109" s="40" t="str">
        <f t="shared" ca="1" si="0"/>
        <v>VIGENTE</v>
      </c>
      <c r="L109" s="40">
        <v>8.5299999999999994</v>
      </c>
      <c r="M109" s="40">
        <v>3.04</v>
      </c>
      <c r="N109" s="40" t="s">
        <v>446</v>
      </c>
      <c r="O109" s="40">
        <v>0.91</v>
      </c>
      <c r="P109" s="40">
        <v>1.5</v>
      </c>
      <c r="Q109" s="40">
        <v>2</v>
      </c>
      <c r="R109" s="40">
        <v>180</v>
      </c>
      <c r="S109" s="40" t="s">
        <v>129</v>
      </c>
      <c r="T109" s="42" t="s">
        <v>590</v>
      </c>
    </row>
    <row r="110" spans="1:20" ht="25.5" x14ac:dyDescent="0.25">
      <c r="A110" s="39" t="s">
        <v>591</v>
      </c>
      <c r="B110" s="40" t="s">
        <v>495</v>
      </c>
      <c r="C110" s="40" t="s">
        <v>592</v>
      </c>
      <c r="D110" s="40" t="s">
        <v>30</v>
      </c>
      <c r="E110" s="40" t="s">
        <v>404</v>
      </c>
      <c r="F110" s="40" t="s">
        <v>416</v>
      </c>
      <c r="G110" s="40" t="s">
        <v>32</v>
      </c>
      <c r="H110" s="40" t="s">
        <v>593</v>
      </c>
      <c r="I110" s="41">
        <v>44504</v>
      </c>
      <c r="J110" s="41">
        <v>46329</v>
      </c>
      <c r="K110" s="40" t="str">
        <f t="shared" ca="1" si="0"/>
        <v>VIGENTE</v>
      </c>
      <c r="L110" s="40">
        <v>9.14</v>
      </c>
      <c r="M110" s="40">
        <v>3.35</v>
      </c>
      <c r="N110" s="40">
        <v>0.91</v>
      </c>
      <c r="O110" s="40">
        <v>0.91</v>
      </c>
      <c r="P110" s="40">
        <v>1</v>
      </c>
      <c r="Q110" s="40">
        <v>1.5</v>
      </c>
      <c r="R110" s="40">
        <v>180</v>
      </c>
      <c r="S110" s="40" t="s">
        <v>129</v>
      </c>
      <c r="T110" s="42" t="s">
        <v>594</v>
      </c>
    </row>
    <row r="111" spans="1:20" ht="22.5" x14ac:dyDescent="0.25">
      <c r="A111" s="44" t="s">
        <v>595</v>
      </c>
      <c r="B111" s="45" t="s">
        <v>596</v>
      </c>
      <c r="C111" s="46" t="s">
        <v>597</v>
      </c>
      <c r="D111" s="40" t="s">
        <v>30</v>
      </c>
      <c r="E111" s="45" t="s">
        <v>404</v>
      </c>
      <c r="F111" s="45" t="s">
        <v>598</v>
      </c>
      <c r="G111" s="45" t="s">
        <v>32</v>
      </c>
      <c r="H111" s="46" t="s">
        <v>599</v>
      </c>
      <c r="I111" s="47">
        <v>44518</v>
      </c>
      <c r="J111" s="47">
        <v>46343</v>
      </c>
      <c r="K111" s="40" t="str">
        <f t="shared" ca="1" si="0"/>
        <v>VIGENTE</v>
      </c>
      <c r="L111" s="45">
        <v>21</v>
      </c>
      <c r="M111" s="45">
        <v>6.99</v>
      </c>
      <c r="N111" s="45">
        <v>3.94</v>
      </c>
      <c r="O111" s="45">
        <v>2</v>
      </c>
      <c r="P111" s="45">
        <v>1.05</v>
      </c>
      <c r="Q111" s="45">
        <v>6</v>
      </c>
      <c r="R111" s="45">
        <v>150</v>
      </c>
      <c r="S111" s="45" t="s">
        <v>600</v>
      </c>
      <c r="T111" s="48" t="s">
        <v>601</v>
      </c>
    </row>
    <row r="112" spans="1:20" ht="25.5" x14ac:dyDescent="0.25">
      <c r="A112" s="39" t="s">
        <v>602</v>
      </c>
      <c r="B112" s="40" t="s">
        <v>603</v>
      </c>
      <c r="C112" s="40" t="s">
        <v>604</v>
      </c>
      <c r="D112" s="43" t="s">
        <v>30</v>
      </c>
      <c r="E112" s="40" t="s">
        <v>404</v>
      </c>
      <c r="F112" s="40" t="s">
        <v>126</v>
      </c>
      <c r="G112" s="40" t="s">
        <v>51</v>
      </c>
      <c r="H112" s="40" t="s">
        <v>605</v>
      </c>
      <c r="I112" s="40" t="s">
        <v>606</v>
      </c>
      <c r="J112" s="40" t="s">
        <v>607</v>
      </c>
      <c r="K112" s="40" t="str">
        <f t="shared" ca="1" si="0"/>
        <v>VIGENTE</v>
      </c>
      <c r="L112" s="40">
        <v>10</v>
      </c>
      <c r="M112" s="40">
        <v>3.05</v>
      </c>
      <c r="N112" s="40">
        <v>2</v>
      </c>
      <c r="O112" s="40">
        <v>0.8</v>
      </c>
      <c r="P112" s="40">
        <v>1.35</v>
      </c>
      <c r="Q112" s="40">
        <v>16.079999999999998</v>
      </c>
      <c r="R112" s="40">
        <v>237</v>
      </c>
      <c r="S112" s="40" t="s">
        <v>129</v>
      </c>
      <c r="T112" s="42" t="s">
        <v>608</v>
      </c>
    </row>
    <row r="113" spans="1:20" ht="38.25" x14ac:dyDescent="0.25">
      <c r="A113" s="39" t="s">
        <v>609</v>
      </c>
      <c r="B113" s="40" t="s">
        <v>610</v>
      </c>
      <c r="C113" s="40" t="s">
        <v>611</v>
      </c>
      <c r="D113" s="43" t="s">
        <v>30</v>
      </c>
      <c r="E113" s="40" t="s">
        <v>404</v>
      </c>
      <c r="F113" s="40" t="s">
        <v>416</v>
      </c>
      <c r="G113" s="40" t="s">
        <v>32</v>
      </c>
      <c r="H113" s="40" t="s">
        <v>612</v>
      </c>
      <c r="I113" s="40" t="s">
        <v>613</v>
      </c>
      <c r="J113" s="40" t="s">
        <v>614</v>
      </c>
      <c r="K113" s="40" t="str">
        <f t="shared" ca="1" si="0"/>
        <v>VIGENTE</v>
      </c>
      <c r="L113" s="40">
        <v>6.7</v>
      </c>
      <c r="M113" s="40">
        <v>2.2799999999999998</v>
      </c>
      <c r="N113" s="40">
        <v>1.1200000000000001</v>
      </c>
      <c r="O113" s="40">
        <v>0.6</v>
      </c>
      <c r="P113" s="40">
        <v>1.05</v>
      </c>
      <c r="Q113" s="40">
        <v>6</v>
      </c>
      <c r="R113" s="40">
        <v>170</v>
      </c>
      <c r="S113" s="40" t="s">
        <v>129</v>
      </c>
      <c r="T113" s="42" t="s">
        <v>615</v>
      </c>
    </row>
    <row r="114" spans="1:20" ht="38.25" x14ac:dyDescent="0.25">
      <c r="A114" s="39" t="s">
        <v>616</v>
      </c>
      <c r="B114" s="40" t="s">
        <v>617</v>
      </c>
      <c r="C114" s="40" t="s">
        <v>618</v>
      </c>
      <c r="D114" s="40" t="s">
        <v>30</v>
      </c>
      <c r="E114" s="40" t="s">
        <v>404</v>
      </c>
      <c r="F114" s="40" t="s">
        <v>405</v>
      </c>
      <c r="G114" s="40" t="s">
        <v>51</v>
      </c>
      <c r="H114" s="40" t="s">
        <v>619</v>
      </c>
      <c r="I114" s="40" t="s">
        <v>620</v>
      </c>
      <c r="J114" s="40" t="s">
        <v>621</v>
      </c>
      <c r="K114" s="40" t="str">
        <f t="shared" ca="1" si="0"/>
        <v>VIGENTE</v>
      </c>
      <c r="L114" s="40">
        <v>9.85</v>
      </c>
      <c r="M114" s="40">
        <v>3.6</v>
      </c>
      <c r="N114" s="40">
        <v>1.7</v>
      </c>
      <c r="O114" s="40">
        <v>1.05</v>
      </c>
      <c r="P114" s="40">
        <v>1.81</v>
      </c>
      <c r="Q114" s="40">
        <v>16.38</v>
      </c>
      <c r="R114" s="40">
        <v>220</v>
      </c>
      <c r="S114" s="40" t="s">
        <v>129</v>
      </c>
      <c r="T114" s="42" t="s">
        <v>622</v>
      </c>
    </row>
    <row r="115" spans="1:20" ht="25.5" x14ac:dyDescent="0.25">
      <c r="A115" s="39" t="s">
        <v>623</v>
      </c>
      <c r="B115" s="40" t="s">
        <v>624</v>
      </c>
      <c r="C115" s="40" t="s">
        <v>625</v>
      </c>
      <c r="D115" s="43" t="s">
        <v>30</v>
      </c>
      <c r="E115" s="40" t="s">
        <v>404</v>
      </c>
      <c r="F115" s="40" t="s">
        <v>416</v>
      </c>
      <c r="G115" s="40" t="s">
        <v>32</v>
      </c>
      <c r="H115" s="40" t="s">
        <v>626</v>
      </c>
      <c r="I115" s="40" t="s">
        <v>627</v>
      </c>
      <c r="J115" s="40" t="s">
        <v>628</v>
      </c>
      <c r="K115" s="40" t="str">
        <f t="shared" ca="1" si="0"/>
        <v>VIGENTE</v>
      </c>
      <c r="L115" s="40">
        <v>8.5299999999999994</v>
      </c>
      <c r="M115" s="40">
        <v>2.74</v>
      </c>
      <c r="N115" s="40">
        <v>0</v>
      </c>
      <c r="O115" s="40">
        <v>0.9</v>
      </c>
      <c r="P115" s="40">
        <v>1.1000000000000001</v>
      </c>
      <c r="Q115" s="40">
        <v>8</v>
      </c>
      <c r="R115" s="40">
        <v>180</v>
      </c>
      <c r="S115" s="40" t="s">
        <v>129</v>
      </c>
      <c r="T115" s="42" t="s">
        <v>629</v>
      </c>
    </row>
    <row r="116" spans="1:20" ht="25.5" x14ac:dyDescent="0.25">
      <c r="A116" s="39" t="s">
        <v>630</v>
      </c>
      <c r="B116" s="40" t="s">
        <v>631</v>
      </c>
      <c r="C116" s="40" t="s">
        <v>632</v>
      </c>
      <c r="D116" s="43" t="s">
        <v>30</v>
      </c>
      <c r="E116" s="40" t="s">
        <v>404</v>
      </c>
      <c r="F116" s="40" t="s">
        <v>416</v>
      </c>
      <c r="G116" s="40" t="s">
        <v>32</v>
      </c>
      <c r="H116" s="40" t="s">
        <v>633</v>
      </c>
      <c r="I116" s="40" t="s">
        <v>627</v>
      </c>
      <c r="J116" s="40" t="s">
        <v>628</v>
      </c>
      <c r="K116" s="40" t="str">
        <f t="shared" ca="1" si="0"/>
        <v>VIGENTE</v>
      </c>
      <c r="L116" s="40">
        <v>9.14</v>
      </c>
      <c r="M116" s="40">
        <v>3.35</v>
      </c>
      <c r="N116" s="40">
        <v>1.6</v>
      </c>
      <c r="O116" s="40">
        <v>0.9</v>
      </c>
      <c r="P116" s="40">
        <v>1.1000000000000001</v>
      </c>
      <c r="Q116" s="40">
        <v>8</v>
      </c>
      <c r="R116" s="40">
        <v>160</v>
      </c>
      <c r="S116" s="40" t="s">
        <v>129</v>
      </c>
      <c r="T116" s="42" t="s">
        <v>634</v>
      </c>
    </row>
    <row r="117" spans="1:20" ht="25.5" x14ac:dyDescent="0.25">
      <c r="A117" s="39" t="s">
        <v>635</v>
      </c>
      <c r="B117" s="40" t="s">
        <v>636</v>
      </c>
      <c r="C117" s="40" t="s">
        <v>637</v>
      </c>
      <c r="D117" s="43" t="s">
        <v>30</v>
      </c>
      <c r="E117" s="40" t="s">
        <v>404</v>
      </c>
      <c r="F117" s="40" t="s">
        <v>416</v>
      </c>
      <c r="G117" s="40" t="s">
        <v>32</v>
      </c>
      <c r="H117" s="40" t="s">
        <v>638</v>
      </c>
      <c r="I117" s="40" t="s">
        <v>639</v>
      </c>
      <c r="J117" s="40" t="s">
        <v>640</v>
      </c>
      <c r="K117" s="40" t="str">
        <f t="shared" ca="1" si="0"/>
        <v>VIGENTE</v>
      </c>
      <c r="L117" s="40">
        <v>7.62</v>
      </c>
      <c r="M117" s="40">
        <v>2.95</v>
      </c>
      <c r="N117" s="40">
        <v>0.91</v>
      </c>
      <c r="O117" s="40">
        <v>0.6</v>
      </c>
      <c r="P117" s="40">
        <v>1.05</v>
      </c>
      <c r="Q117" s="40">
        <v>6</v>
      </c>
      <c r="R117" s="40">
        <v>160</v>
      </c>
      <c r="S117" s="40" t="s">
        <v>129</v>
      </c>
      <c r="T117" s="42" t="s">
        <v>641</v>
      </c>
    </row>
    <row r="118" spans="1:20" ht="25.5" x14ac:dyDescent="0.25">
      <c r="A118" s="39" t="s">
        <v>642</v>
      </c>
      <c r="B118" s="40" t="s">
        <v>636</v>
      </c>
      <c r="C118" s="40" t="s">
        <v>643</v>
      </c>
      <c r="D118" s="43" t="s">
        <v>30</v>
      </c>
      <c r="E118" s="40" t="s">
        <v>404</v>
      </c>
      <c r="F118" s="40" t="s">
        <v>416</v>
      </c>
      <c r="G118" s="40" t="s">
        <v>32</v>
      </c>
      <c r="H118" s="40" t="s">
        <v>644</v>
      </c>
      <c r="I118" s="40" t="s">
        <v>639</v>
      </c>
      <c r="J118" s="40" t="s">
        <v>640</v>
      </c>
      <c r="K118" s="40" t="str">
        <f t="shared" ca="1" si="0"/>
        <v>VIGENTE</v>
      </c>
      <c r="L118" s="40">
        <v>9</v>
      </c>
      <c r="M118" s="40">
        <v>3</v>
      </c>
      <c r="N118" s="40">
        <v>1.5</v>
      </c>
      <c r="O118" s="40">
        <v>0.9</v>
      </c>
      <c r="P118" s="40">
        <v>1.1000000000000001</v>
      </c>
      <c r="Q118" s="40">
        <v>8</v>
      </c>
      <c r="R118" s="40">
        <v>160</v>
      </c>
      <c r="S118" s="40" t="s">
        <v>129</v>
      </c>
      <c r="T118" s="42" t="s">
        <v>645</v>
      </c>
    </row>
    <row r="119" spans="1:20" ht="25.5" x14ac:dyDescent="0.25">
      <c r="A119" s="39" t="s">
        <v>646</v>
      </c>
      <c r="B119" s="40" t="s">
        <v>575</v>
      </c>
      <c r="C119" s="40" t="s">
        <v>647</v>
      </c>
      <c r="D119" s="40" t="s">
        <v>30</v>
      </c>
      <c r="E119" s="40" t="s">
        <v>404</v>
      </c>
      <c r="F119" s="40" t="s">
        <v>126</v>
      </c>
      <c r="G119" s="40" t="s">
        <v>51</v>
      </c>
      <c r="H119" s="40" t="s">
        <v>648</v>
      </c>
      <c r="I119" s="40" t="s">
        <v>649</v>
      </c>
      <c r="J119" s="40" t="s">
        <v>650</v>
      </c>
      <c r="K119" s="40" t="str">
        <f t="shared" ca="1" si="0"/>
        <v>VIGENTE</v>
      </c>
      <c r="L119" s="40">
        <v>8.5399999999999991</v>
      </c>
      <c r="M119" s="40">
        <v>2.9</v>
      </c>
      <c r="N119" s="40">
        <v>1.05</v>
      </c>
      <c r="O119" s="40">
        <v>1.06</v>
      </c>
      <c r="P119" s="40">
        <v>1.96</v>
      </c>
      <c r="Q119" s="40">
        <v>5.27</v>
      </c>
      <c r="R119" s="40">
        <v>130</v>
      </c>
      <c r="S119" s="40" t="s">
        <v>129</v>
      </c>
      <c r="T119" s="42" t="s">
        <v>651</v>
      </c>
    </row>
    <row r="120" spans="1:20" ht="25.5" x14ac:dyDescent="0.25">
      <c r="A120" s="39" t="s">
        <v>652</v>
      </c>
      <c r="B120" s="40" t="s">
        <v>653</v>
      </c>
      <c r="C120" s="40" t="s">
        <v>654</v>
      </c>
      <c r="D120" s="40" t="s">
        <v>30</v>
      </c>
      <c r="E120" s="40" t="s">
        <v>404</v>
      </c>
      <c r="F120" s="40" t="s">
        <v>405</v>
      </c>
      <c r="G120" s="40" t="s">
        <v>51</v>
      </c>
      <c r="H120" s="40" t="s">
        <v>655</v>
      </c>
      <c r="I120" s="40" t="s">
        <v>649</v>
      </c>
      <c r="J120" s="40" t="s">
        <v>650</v>
      </c>
      <c r="K120" s="40" t="str">
        <f t="shared" ca="1" si="0"/>
        <v>VIGENTE</v>
      </c>
      <c r="L120" s="40">
        <v>8.77</v>
      </c>
      <c r="M120" s="40">
        <v>2.52</v>
      </c>
      <c r="N120" s="40">
        <v>1.4</v>
      </c>
      <c r="O120" s="40">
        <v>1.5</v>
      </c>
      <c r="P120" s="40">
        <v>1.89</v>
      </c>
      <c r="Q120" s="40">
        <v>6.82</v>
      </c>
      <c r="R120" s="40">
        <v>180</v>
      </c>
      <c r="S120" s="40" t="s">
        <v>129</v>
      </c>
      <c r="T120" s="42" t="s">
        <v>656</v>
      </c>
    </row>
    <row r="121" spans="1:20" ht="25.5" x14ac:dyDescent="0.25">
      <c r="A121" s="39" t="s">
        <v>657</v>
      </c>
      <c r="B121" s="40" t="s">
        <v>658</v>
      </c>
      <c r="C121" s="40" t="s">
        <v>659</v>
      </c>
      <c r="D121" s="43" t="s">
        <v>30</v>
      </c>
      <c r="E121" s="40" t="s">
        <v>404</v>
      </c>
      <c r="F121" s="40" t="s">
        <v>416</v>
      </c>
      <c r="G121" s="40" t="s">
        <v>32</v>
      </c>
      <c r="H121" s="40" t="s">
        <v>660</v>
      </c>
      <c r="I121" s="40" t="s">
        <v>661</v>
      </c>
      <c r="J121" s="40" t="s">
        <v>662</v>
      </c>
      <c r="K121" s="40" t="str">
        <f t="shared" ca="1" si="0"/>
        <v>VIGENTE</v>
      </c>
      <c r="L121" s="40">
        <v>7.01</v>
      </c>
      <c r="M121" s="40">
        <v>1.82</v>
      </c>
      <c r="N121" s="40">
        <v>0.9</v>
      </c>
      <c r="O121" s="40">
        <v>0.3</v>
      </c>
      <c r="P121" s="40">
        <v>1.05</v>
      </c>
      <c r="Q121" s="40">
        <v>6</v>
      </c>
      <c r="R121" s="40">
        <v>140</v>
      </c>
      <c r="S121" s="40" t="s">
        <v>129</v>
      </c>
      <c r="T121" s="42" t="s">
        <v>663</v>
      </c>
    </row>
    <row r="122" spans="1:20" ht="25.5" x14ac:dyDescent="0.25">
      <c r="A122" s="39" t="s">
        <v>664</v>
      </c>
      <c r="B122" s="40" t="s">
        <v>665</v>
      </c>
      <c r="C122" s="40" t="s">
        <v>666</v>
      </c>
      <c r="D122" s="43" t="s">
        <v>30</v>
      </c>
      <c r="E122" s="40" t="s">
        <v>404</v>
      </c>
      <c r="F122" s="40" t="s">
        <v>416</v>
      </c>
      <c r="G122" s="40" t="s">
        <v>32</v>
      </c>
      <c r="H122" s="40" t="s">
        <v>667</v>
      </c>
      <c r="I122" s="40" t="s">
        <v>668</v>
      </c>
      <c r="J122" s="40" t="s">
        <v>669</v>
      </c>
      <c r="K122" s="40" t="str">
        <f t="shared" ca="1" si="0"/>
        <v>VIGENTE</v>
      </c>
      <c r="L122" s="40">
        <v>10.36</v>
      </c>
      <c r="M122" s="40">
        <v>3.65</v>
      </c>
      <c r="N122" s="40">
        <v>1.21</v>
      </c>
      <c r="O122" s="40">
        <v>0.45</v>
      </c>
      <c r="P122" s="40">
        <v>1.2</v>
      </c>
      <c r="Q122" s="40">
        <v>10</v>
      </c>
      <c r="R122" s="40">
        <v>160</v>
      </c>
      <c r="S122" s="40" t="s">
        <v>129</v>
      </c>
      <c r="T122" s="42" t="s">
        <v>670</v>
      </c>
    </row>
    <row r="123" spans="1:20" ht="25.5" x14ac:dyDescent="0.25">
      <c r="A123" s="39" t="s">
        <v>671</v>
      </c>
      <c r="B123" s="40" t="s">
        <v>518</v>
      </c>
      <c r="C123" s="40" t="s">
        <v>672</v>
      </c>
      <c r="D123" s="43" t="s">
        <v>30</v>
      </c>
      <c r="E123" s="40" t="s">
        <v>404</v>
      </c>
      <c r="F123" s="40" t="s">
        <v>416</v>
      </c>
      <c r="G123" s="40" t="s">
        <v>32</v>
      </c>
      <c r="H123" s="40" t="s">
        <v>673</v>
      </c>
      <c r="I123" s="40" t="s">
        <v>668</v>
      </c>
      <c r="J123" s="40" t="s">
        <v>669</v>
      </c>
      <c r="K123" s="40" t="str">
        <f t="shared" ca="1" si="0"/>
        <v>VIGENTE</v>
      </c>
      <c r="L123" s="40">
        <v>9.14</v>
      </c>
      <c r="M123" s="40">
        <v>3.04</v>
      </c>
      <c r="N123" s="40">
        <v>1.2</v>
      </c>
      <c r="O123" s="40">
        <v>1.05</v>
      </c>
      <c r="P123" s="40">
        <v>1.1000000000000001</v>
      </c>
      <c r="Q123" s="40">
        <v>8</v>
      </c>
      <c r="R123" s="40">
        <v>160</v>
      </c>
      <c r="S123" s="40" t="s">
        <v>129</v>
      </c>
      <c r="T123" s="42" t="s">
        <v>674</v>
      </c>
    </row>
    <row r="124" spans="1:20" ht="25.5" x14ac:dyDescent="0.25">
      <c r="A124" s="39" t="s">
        <v>675</v>
      </c>
      <c r="B124" s="40" t="s">
        <v>676</v>
      </c>
      <c r="C124" s="40" t="s">
        <v>677</v>
      </c>
      <c r="D124" s="43" t="s">
        <v>30</v>
      </c>
      <c r="E124" s="40" t="s">
        <v>404</v>
      </c>
      <c r="F124" s="40" t="s">
        <v>416</v>
      </c>
      <c r="G124" s="40" t="s">
        <v>32</v>
      </c>
      <c r="H124" s="40" t="s">
        <v>678</v>
      </c>
      <c r="I124" s="40" t="s">
        <v>668</v>
      </c>
      <c r="J124" s="40" t="s">
        <v>669</v>
      </c>
      <c r="K124" s="40" t="str">
        <f t="shared" ca="1" si="0"/>
        <v>VIGENTE</v>
      </c>
      <c r="L124" s="40">
        <v>7.01</v>
      </c>
      <c r="M124" s="40">
        <v>2.13</v>
      </c>
      <c r="N124" s="40">
        <v>1.52</v>
      </c>
      <c r="O124" s="40">
        <v>0.45</v>
      </c>
      <c r="P124" s="40">
        <v>1.05</v>
      </c>
      <c r="Q124" s="40">
        <v>6</v>
      </c>
      <c r="R124" s="40">
        <v>130</v>
      </c>
      <c r="S124" s="40" t="s">
        <v>129</v>
      </c>
      <c r="T124" s="42" t="s">
        <v>679</v>
      </c>
    </row>
    <row r="125" spans="1:20" ht="25.5" x14ac:dyDescent="0.25">
      <c r="A125" s="39" t="s">
        <v>680</v>
      </c>
      <c r="B125" s="40" t="s">
        <v>681</v>
      </c>
      <c r="C125" s="40" t="s">
        <v>682</v>
      </c>
      <c r="D125" s="43" t="s">
        <v>30</v>
      </c>
      <c r="E125" s="40" t="s">
        <v>404</v>
      </c>
      <c r="F125" s="40" t="s">
        <v>416</v>
      </c>
      <c r="G125" s="40" t="s">
        <v>32</v>
      </c>
      <c r="H125" s="40" t="s">
        <v>683</v>
      </c>
      <c r="I125" s="40" t="s">
        <v>668</v>
      </c>
      <c r="J125" s="40" t="s">
        <v>669</v>
      </c>
      <c r="K125" s="40" t="str">
        <f t="shared" ca="1" si="0"/>
        <v>VIGENTE</v>
      </c>
      <c r="L125" s="40">
        <v>9.14</v>
      </c>
      <c r="M125" s="40">
        <v>3.65</v>
      </c>
      <c r="N125" s="40">
        <v>1.8</v>
      </c>
      <c r="O125" s="40">
        <v>0.9</v>
      </c>
      <c r="P125" s="40">
        <v>1.1000000000000001</v>
      </c>
      <c r="Q125" s="40">
        <v>8</v>
      </c>
      <c r="R125" s="40">
        <v>150</v>
      </c>
      <c r="S125" s="40" t="s">
        <v>129</v>
      </c>
      <c r="T125" s="42" t="s">
        <v>684</v>
      </c>
    </row>
    <row r="126" spans="1:20" ht="25.5" x14ac:dyDescent="0.25">
      <c r="A126" s="39" t="s">
        <v>685</v>
      </c>
      <c r="B126" s="40" t="s">
        <v>686</v>
      </c>
      <c r="C126" s="40" t="s">
        <v>687</v>
      </c>
      <c r="D126" s="43" t="s">
        <v>30</v>
      </c>
      <c r="E126" s="40" t="s">
        <v>404</v>
      </c>
      <c r="F126" s="40" t="s">
        <v>416</v>
      </c>
      <c r="G126" s="40" t="s">
        <v>32</v>
      </c>
      <c r="H126" s="40" t="s">
        <v>688</v>
      </c>
      <c r="I126" s="40" t="s">
        <v>668</v>
      </c>
      <c r="J126" s="40" t="s">
        <v>669</v>
      </c>
      <c r="K126" s="40" t="str">
        <f t="shared" ca="1" si="0"/>
        <v>VIGENTE</v>
      </c>
      <c r="L126" s="40">
        <v>7.94</v>
      </c>
      <c r="M126" s="40">
        <v>2.63</v>
      </c>
      <c r="N126" s="40">
        <v>0.91</v>
      </c>
      <c r="O126" s="40">
        <v>0.6</v>
      </c>
      <c r="P126" s="40">
        <v>1.05</v>
      </c>
      <c r="Q126" s="40">
        <v>6</v>
      </c>
      <c r="R126" s="40">
        <v>160</v>
      </c>
      <c r="S126" s="40" t="s">
        <v>129</v>
      </c>
      <c r="T126" s="42" t="s">
        <v>689</v>
      </c>
    </row>
    <row r="127" spans="1:20" ht="25.5" x14ac:dyDescent="0.25">
      <c r="A127" s="39" t="s">
        <v>690</v>
      </c>
      <c r="B127" s="40" t="s">
        <v>691</v>
      </c>
      <c r="C127" s="40" t="s">
        <v>692</v>
      </c>
      <c r="D127" s="43" t="s">
        <v>30</v>
      </c>
      <c r="E127" s="40" t="s">
        <v>404</v>
      </c>
      <c r="F127" s="40" t="s">
        <v>416</v>
      </c>
      <c r="G127" s="40" t="s">
        <v>32</v>
      </c>
      <c r="H127" s="40" t="s">
        <v>693</v>
      </c>
      <c r="I127" s="40" t="s">
        <v>668</v>
      </c>
      <c r="J127" s="40" t="s">
        <v>669</v>
      </c>
      <c r="K127" s="40" t="str">
        <f t="shared" ca="1" si="0"/>
        <v>VIGENTE</v>
      </c>
      <c r="L127" s="40">
        <v>8.23</v>
      </c>
      <c r="M127" s="40">
        <v>2.74</v>
      </c>
      <c r="N127" s="40">
        <v>1.18</v>
      </c>
      <c r="O127" s="40">
        <v>0.91</v>
      </c>
      <c r="P127" s="40">
        <v>1.1000000000000001</v>
      </c>
      <c r="Q127" s="40">
        <v>8</v>
      </c>
      <c r="R127" s="40">
        <v>140</v>
      </c>
      <c r="S127" s="40" t="s">
        <v>129</v>
      </c>
      <c r="T127" s="42" t="s">
        <v>694</v>
      </c>
    </row>
    <row r="128" spans="1:20" ht="25.5" x14ac:dyDescent="0.25">
      <c r="A128" s="39" t="s">
        <v>695</v>
      </c>
      <c r="B128" s="40" t="s">
        <v>696</v>
      </c>
      <c r="C128" s="40" t="s">
        <v>697</v>
      </c>
      <c r="D128" s="43" t="s">
        <v>30</v>
      </c>
      <c r="E128" s="40" t="s">
        <v>404</v>
      </c>
      <c r="F128" s="40" t="s">
        <v>416</v>
      </c>
      <c r="G128" s="40" t="s">
        <v>32</v>
      </c>
      <c r="H128" s="40" t="s">
        <v>698</v>
      </c>
      <c r="I128" s="40" t="s">
        <v>668</v>
      </c>
      <c r="J128" s="40" t="s">
        <v>669</v>
      </c>
      <c r="K128" s="40" t="str">
        <f t="shared" ca="1" si="0"/>
        <v>VIGENTE</v>
      </c>
      <c r="L128" s="40">
        <v>8.33</v>
      </c>
      <c r="M128" s="40">
        <v>2.5</v>
      </c>
      <c r="N128" s="40">
        <v>1.1000000000000001</v>
      </c>
      <c r="O128" s="40">
        <v>0.6</v>
      </c>
      <c r="P128" s="40">
        <v>1.1000000000000001</v>
      </c>
      <c r="Q128" s="40">
        <v>8</v>
      </c>
      <c r="R128" s="40">
        <v>80</v>
      </c>
      <c r="S128" s="40" t="s">
        <v>129</v>
      </c>
      <c r="T128" s="42" t="s">
        <v>699</v>
      </c>
    </row>
    <row r="129" spans="1:20" ht="25.5" x14ac:dyDescent="0.25">
      <c r="A129" s="39" t="s">
        <v>700</v>
      </c>
      <c r="B129" s="40" t="s">
        <v>701</v>
      </c>
      <c r="C129" s="40" t="s">
        <v>702</v>
      </c>
      <c r="D129" s="43" t="s">
        <v>30</v>
      </c>
      <c r="E129" s="40" t="s">
        <v>404</v>
      </c>
      <c r="F129" s="40" t="s">
        <v>416</v>
      </c>
      <c r="G129" s="40" t="s">
        <v>32</v>
      </c>
      <c r="H129" s="40" t="s">
        <v>703</v>
      </c>
      <c r="I129" s="40" t="s">
        <v>668</v>
      </c>
      <c r="J129" s="40" t="s">
        <v>669</v>
      </c>
      <c r="K129" s="40" t="str">
        <f t="shared" ca="1" si="0"/>
        <v>VIGENTE</v>
      </c>
      <c r="L129" s="40">
        <v>10.050000000000001</v>
      </c>
      <c r="M129" s="40">
        <v>3.04</v>
      </c>
      <c r="N129" s="40">
        <v>1.21</v>
      </c>
      <c r="O129" s="40">
        <v>0.75</v>
      </c>
      <c r="P129" s="40">
        <v>1</v>
      </c>
      <c r="Q129" s="40">
        <v>1.5</v>
      </c>
      <c r="R129" s="40">
        <v>120</v>
      </c>
      <c r="S129" s="40" t="s">
        <v>129</v>
      </c>
      <c r="T129" s="42" t="s">
        <v>704</v>
      </c>
    </row>
    <row r="130" spans="1:20" ht="25.5" x14ac:dyDescent="0.25">
      <c r="A130" s="39" t="s">
        <v>705</v>
      </c>
      <c r="B130" s="40" t="s">
        <v>706</v>
      </c>
      <c r="C130" s="40" t="s">
        <v>707</v>
      </c>
      <c r="D130" s="43" t="s">
        <v>30</v>
      </c>
      <c r="E130" s="40" t="s">
        <v>404</v>
      </c>
      <c r="F130" s="40" t="s">
        <v>416</v>
      </c>
      <c r="G130" s="40" t="s">
        <v>32</v>
      </c>
      <c r="H130" s="40" t="s">
        <v>708</v>
      </c>
      <c r="I130" s="40" t="s">
        <v>668</v>
      </c>
      <c r="J130" s="40" t="s">
        <v>669</v>
      </c>
      <c r="K130" s="40" t="str">
        <f t="shared" ca="1" si="0"/>
        <v>VIGENTE</v>
      </c>
      <c r="L130" s="40">
        <v>7.01</v>
      </c>
      <c r="M130" s="40">
        <v>2.4300000000000002</v>
      </c>
      <c r="N130" s="40">
        <v>1.9</v>
      </c>
      <c r="O130" s="40">
        <v>0.6</v>
      </c>
      <c r="P130" s="40">
        <v>1.05</v>
      </c>
      <c r="Q130" s="40">
        <v>6</v>
      </c>
      <c r="R130" s="40">
        <v>250</v>
      </c>
      <c r="S130" s="40" t="s">
        <v>129</v>
      </c>
      <c r="T130" s="42" t="s">
        <v>709</v>
      </c>
    </row>
    <row r="131" spans="1:20" ht="25.5" x14ac:dyDescent="0.25">
      <c r="A131" s="39" t="s">
        <v>710</v>
      </c>
      <c r="B131" s="40" t="s">
        <v>459</v>
      </c>
      <c r="C131" s="40" t="s">
        <v>711</v>
      </c>
      <c r="D131" s="43" t="s">
        <v>30</v>
      </c>
      <c r="E131" s="40" t="s">
        <v>404</v>
      </c>
      <c r="F131" s="40" t="s">
        <v>416</v>
      </c>
      <c r="G131" s="40" t="s">
        <v>32</v>
      </c>
      <c r="H131" s="40" t="s">
        <v>712</v>
      </c>
      <c r="I131" s="40" t="s">
        <v>668</v>
      </c>
      <c r="J131" s="40" t="s">
        <v>669</v>
      </c>
      <c r="K131" s="40" t="str">
        <f t="shared" ca="1" si="0"/>
        <v>VIGENTE</v>
      </c>
      <c r="L131" s="40">
        <v>10.050000000000001</v>
      </c>
      <c r="M131" s="40">
        <v>3.65</v>
      </c>
      <c r="N131" s="40">
        <v>2.13</v>
      </c>
      <c r="O131" s="40">
        <v>1.21</v>
      </c>
      <c r="P131" s="40">
        <v>1.2</v>
      </c>
      <c r="Q131" s="40">
        <v>10</v>
      </c>
      <c r="R131" s="40">
        <v>175</v>
      </c>
      <c r="S131" s="40" t="s">
        <v>129</v>
      </c>
      <c r="T131" s="42" t="s">
        <v>713</v>
      </c>
    </row>
    <row r="132" spans="1:20" ht="25.5" x14ac:dyDescent="0.25">
      <c r="A132" s="39" t="s">
        <v>714</v>
      </c>
      <c r="B132" s="40" t="s">
        <v>500</v>
      </c>
      <c r="C132" s="40" t="s">
        <v>715</v>
      </c>
      <c r="D132" s="43" t="s">
        <v>30</v>
      </c>
      <c r="E132" s="40" t="s">
        <v>404</v>
      </c>
      <c r="F132" s="40" t="s">
        <v>416</v>
      </c>
      <c r="G132" s="40" t="s">
        <v>32</v>
      </c>
      <c r="H132" s="40" t="s">
        <v>716</v>
      </c>
      <c r="I132" s="40" t="s">
        <v>668</v>
      </c>
      <c r="J132" s="40" t="s">
        <v>669</v>
      </c>
      <c r="K132" s="40" t="str">
        <f t="shared" ca="1" si="0"/>
        <v>VIGENTE</v>
      </c>
      <c r="L132" s="40">
        <v>7.31</v>
      </c>
      <c r="M132" s="40">
        <v>1.82</v>
      </c>
      <c r="N132" s="40" t="s">
        <v>446</v>
      </c>
      <c r="O132" s="40">
        <v>0.3</v>
      </c>
      <c r="P132" s="40">
        <v>1.2</v>
      </c>
      <c r="Q132" s="40">
        <v>10</v>
      </c>
      <c r="R132" s="40">
        <v>160</v>
      </c>
      <c r="S132" s="40" t="s">
        <v>129</v>
      </c>
      <c r="T132" s="42" t="s">
        <v>717</v>
      </c>
    </row>
    <row r="133" spans="1:20" ht="25.5" x14ac:dyDescent="0.25">
      <c r="A133" s="39" t="s">
        <v>718</v>
      </c>
      <c r="B133" s="40" t="s">
        <v>500</v>
      </c>
      <c r="C133" s="40" t="s">
        <v>719</v>
      </c>
      <c r="D133" s="43" t="s">
        <v>30</v>
      </c>
      <c r="E133" s="40" t="s">
        <v>404</v>
      </c>
      <c r="F133" s="40" t="s">
        <v>416</v>
      </c>
      <c r="G133" s="40" t="s">
        <v>32</v>
      </c>
      <c r="H133" s="40" t="s">
        <v>720</v>
      </c>
      <c r="I133" s="40" t="s">
        <v>668</v>
      </c>
      <c r="J133" s="40" t="s">
        <v>669</v>
      </c>
      <c r="K133" s="40" t="str">
        <f t="shared" ca="1" si="0"/>
        <v>VIGENTE</v>
      </c>
      <c r="L133" s="40">
        <v>9.44</v>
      </c>
      <c r="M133" s="40">
        <v>3.04</v>
      </c>
      <c r="N133" s="40">
        <v>1.2</v>
      </c>
      <c r="O133" s="40">
        <v>0.91</v>
      </c>
      <c r="P133" s="40">
        <v>1.2</v>
      </c>
      <c r="Q133" s="40">
        <v>10</v>
      </c>
      <c r="R133" s="40">
        <v>190</v>
      </c>
      <c r="S133" s="40" t="s">
        <v>129</v>
      </c>
      <c r="T133" s="42" t="s">
        <v>721</v>
      </c>
    </row>
    <row r="134" spans="1:20" ht="25.5" x14ac:dyDescent="0.25">
      <c r="A134" s="39" t="s">
        <v>722</v>
      </c>
      <c r="B134" s="40" t="s">
        <v>500</v>
      </c>
      <c r="C134" s="40" t="s">
        <v>723</v>
      </c>
      <c r="D134" s="43" t="s">
        <v>30</v>
      </c>
      <c r="E134" s="40" t="s">
        <v>404</v>
      </c>
      <c r="F134" s="40" t="s">
        <v>416</v>
      </c>
      <c r="G134" s="40" t="s">
        <v>32</v>
      </c>
      <c r="H134" s="40" t="s">
        <v>724</v>
      </c>
      <c r="I134" s="40" t="s">
        <v>668</v>
      </c>
      <c r="J134" s="40" t="s">
        <v>669</v>
      </c>
      <c r="K134" s="40" t="str">
        <f t="shared" ca="1" si="0"/>
        <v>VIGENTE</v>
      </c>
      <c r="L134" s="40">
        <v>8.2200000000000006</v>
      </c>
      <c r="M134" s="40">
        <v>2.4300000000000002</v>
      </c>
      <c r="N134" s="40">
        <v>1.1000000000000001</v>
      </c>
      <c r="O134" s="40">
        <v>0.91</v>
      </c>
      <c r="P134" s="40">
        <v>1.1000000000000001</v>
      </c>
      <c r="Q134" s="40">
        <v>10</v>
      </c>
      <c r="R134" s="40">
        <v>210</v>
      </c>
      <c r="S134" s="40" t="s">
        <v>129</v>
      </c>
      <c r="T134" s="42" t="s">
        <v>725</v>
      </c>
    </row>
    <row r="135" spans="1:20" ht="25.5" x14ac:dyDescent="0.25">
      <c r="A135" s="39" t="s">
        <v>726</v>
      </c>
      <c r="B135" s="40" t="s">
        <v>727</v>
      </c>
      <c r="C135" s="40" t="s">
        <v>728</v>
      </c>
      <c r="D135" s="43" t="s">
        <v>30</v>
      </c>
      <c r="E135" s="40" t="s">
        <v>404</v>
      </c>
      <c r="F135" s="40" t="s">
        <v>416</v>
      </c>
      <c r="G135" s="40" t="s">
        <v>32</v>
      </c>
      <c r="H135" s="40" t="s">
        <v>729</v>
      </c>
      <c r="I135" s="40" t="s">
        <v>668</v>
      </c>
      <c r="J135" s="40" t="s">
        <v>669</v>
      </c>
      <c r="K135" s="40" t="str">
        <f t="shared" ref="K135:K140" ca="1" si="1">IF(J135&gt;TODAY(),"VIGENTE","VENCIDO")</f>
        <v>VIGENTE</v>
      </c>
      <c r="L135" s="40">
        <v>8.2200000000000006</v>
      </c>
      <c r="M135" s="40">
        <v>3.35</v>
      </c>
      <c r="N135" s="40">
        <v>1.2</v>
      </c>
      <c r="O135" s="40">
        <v>0.45</v>
      </c>
      <c r="P135" s="40">
        <v>1.02</v>
      </c>
      <c r="Q135" s="40">
        <v>10</v>
      </c>
      <c r="R135" s="40">
        <v>190</v>
      </c>
      <c r="S135" s="40" t="s">
        <v>129</v>
      </c>
      <c r="T135" s="42" t="s">
        <v>730</v>
      </c>
    </row>
    <row r="136" spans="1:20" ht="25.5" x14ac:dyDescent="0.25">
      <c r="A136" s="39" t="s">
        <v>731</v>
      </c>
      <c r="B136" s="40" t="s">
        <v>727</v>
      </c>
      <c r="C136" s="40" t="s">
        <v>732</v>
      </c>
      <c r="D136" s="43" t="s">
        <v>30</v>
      </c>
      <c r="E136" s="40" t="s">
        <v>404</v>
      </c>
      <c r="F136" s="40" t="s">
        <v>416</v>
      </c>
      <c r="G136" s="40" t="s">
        <v>32</v>
      </c>
      <c r="H136" s="40" t="s">
        <v>733</v>
      </c>
      <c r="I136" s="40" t="s">
        <v>668</v>
      </c>
      <c r="J136" s="40" t="s">
        <v>669</v>
      </c>
      <c r="K136" s="40" t="str">
        <f t="shared" ca="1" si="1"/>
        <v>VIGENTE</v>
      </c>
      <c r="L136" s="40">
        <v>8.44</v>
      </c>
      <c r="M136" s="40">
        <v>3.54</v>
      </c>
      <c r="N136" s="40">
        <v>1.05</v>
      </c>
      <c r="O136" s="40">
        <v>0.6</v>
      </c>
      <c r="P136" s="40">
        <v>1.1000000000000001</v>
      </c>
      <c r="Q136" s="40">
        <v>8</v>
      </c>
      <c r="R136" s="40">
        <v>350</v>
      </c>
      <c r="S136" s="40" t="s">
        <v>129</v>
      </c>
      <c r="T136" s="42" t="s">
        <v>734</v>
      </c>
    </row>
    <row r="137" spans="1:20" ht="25.5" x14ac:dyDescent="0.25">
      <c r="A137" s="39" t="s">
        <v>735</v>
      </c>
      <c r="B137" s="40" t="s">
        <v>736</v>
      </c>
      <c r="C137" s="40" t="s">
        <v>737</v>
      </c>
      <c r="D137" s="43" t="s">
        <v>30</v>
      </c>
      <c r="E137" s="40" t="s">
        <v>404</v>
      </c>
      <c r="F137" s="40" t="s">
        <v>738</v>
      </c>
      <c r="G137" s="40" t="s">
        <v>51</v>
      </c>
      <c r="H137" s="40" t="s">
        <v>739</v>
      </c>
      <c r="I137" s="40" t="s">
        <v>740</v>
      </c>
      <c r="J137" s="40" t="s">
        <v>741</v>
      </c>
      <c r="K137" s="40" t="str">
        <f t="shared" ca="1" si="1"/>
        <v>VIGENTE</v>
      </c>
      <c r="L137" s="40">
        <v>10</v>
      </c>
      <c r="M137" s="40">
        <v>3.22</v>
      </c>
      <c r="N137" s="40">
        <v>1.72</v>
      </c>
      <c r="O137" s="40">
        <v>0.6</v>
      </c>
      <c r="P137" s="40">
        <v>1.92</v>
      </c>
      <c r="Q137" s="40">
        <v>16.18</v>
      </c>
      <c r="R137" s="40">
        <v>80</v>
      </c>
      <c r="S137" s="40" t="s">
        <v>129</v>
      </c>
      <c r="T137" s="42" t="s">
        <v>742</v>
      </c>
    </row>
    <row r="138" spans="1:20" ht="38.25" x14ac:dyDescent="0.25">
      <c r="A138" s="39" t="s">
        <v>743</v>
      </c>
      <c r="B138" s="40" t="s">
        <v>617</v>
      </c>
      <c r="C138" s="40" t="s">
        <v>744</v>
      </c>
      <c r="D138" s="40" t="s">
        <v>30</v>
      </c>
      <c r="E138" s="40" t="s">
        <v>404</v>
      </c>
      <c r="F138" s="40" t="s">
        <v>126</v>
      </c>
      <c r="G138" s="40" t="s">
        <v>51</v>
      </c>
      <c r="H138" s="40" t="s">
        <v>745</v>
      </c>
      <c r="I138" s="40" t="s">
        <v>746</v>
      </c>
      <c r="J138" s="40" t="s">
        <v>747</v>
      </c>
      <c r="K138" s="40" t="str">
        <f t="shared" ca="1" si="1"/>
        <v>VIGENTE</v>
      </c>
      <c r="L138" s="40">
        <v>11.3</v>
      </c>
      <c r="M138" s="40">
        <v>3.88</v>
      </c>
      <c r="N138" s="40">
        <v>1.8</v>
      </c>
      <c r="O138" s="40"/>
      <c r="P138" s="40">
        <v>1.95</v>
      </c>
      <c r="Q138" s="40">
        <v>18.5</v>
      </c>
      <c r="R138" s="40">
        <v>220</v>
      </c>
      <c r="S138" s="40" t="s">
        <v>129</v>
      </c>
      <c r="T138" s="42" t="s">
        <v>748</v>
      </c>
    </row>
    <row r="139" spans="1:20" ht="25.5" x14ac:dyDescent="0.25">
      <c r="A139" s="40" t="s">
        <v>749</v>
      </c>
      <c r="B139" s="40" t="s">
        <v>484</v>
      </c>
      <c r="C139" s="40" t="s">
        <v>750</v>
      </c>
      <c r="D139" s="43" t="s">
        <v>30</v>
      </c>
      <c r="E139" s="40" t="s">
        <v>404</v>
      </c>
      <c r="F139" s="40" t="s">
        <v>416</v>
      </c>
      <c r="G139" s="40" t="s">
        <v>32</v>
      </c>
      <c r="H139" s="40" t="s">
        <v>751</v>
      </c>
      <c r="I139" s="40" t="s">
        <v>752</v>
      </c>
      <c r="J139" s="40" t="s">
        <v>753</v>
      </c>
      <c r="K139" s="40" t="str">
        <f t="shared" ca="1" si="1"/>
        <v>VIGENTE</v>
      </c>
      <c r="L139" s="40">
        <v>6.09</v>
      </c>
      <c r="M139" s="40">
        <v>2.13</v>
      </c>
      <c r="N139" s="40">
        <v>0.95</v>
      </c>
      <c r="O139" s="40">
        <v>0.6</v>
      </c>
      <c r="P139" s="40">
        <v>1.05</v>
      </c>
      <c r="Q139" s="40">
        <v>6</v>
      </c>
      <c r="R139" s="40">
        <v>60</v>
      </c>
      <c r="S139" s="40" t="s">
        <v>129</v>
      </c>
      <c r="T139" s="40" t="s">
        <v>754</v>
      </c>
    </row>
    <row r="140" spans="1:20" ht="25.5" x14ac:dyDescent="0.25">
      <c r="A140" s="40" t="s">
        <v>755</v>
      </c>
      <c r="B140" s="40" t="s">
        <v>756</v>
      </c>
      <c r="C140" s="40" t="s">
        <v>757</v>
      </c>
      <c r="D140" s="43" t="s">
        <v>30</v>
      </c>
      <c r="E140" s="40" t="s">
        <v>404</v>
      </c>
      <c r="F140" s="40" t="s">
        <v>416</v>
      </c>
      <c r="G140" s="40" t="s">
        <v>32</v>
      </c>
      <c r="H140" s="40" t="s">
        <v>758</v>
      </c>
      <c r="I140" s="40" t="s">
        <v>752</v>
      </c>
      <c r="J140" s="40" t="s">
        <v>753</v>
      </c>
      <c r="K140" s="40" t="str">
        <f t="shared" ca="1" si="1"/>
        <v>VIGENTE</v>
      </c>
      <c r="L140" s="40">
        <v>8.83</v>
      </c>
      <c r="M140" s="40">
        <v>2.74</v>
      </c>
      <c r="N140" s="40" t="s">
        <v>446</v>
      </c>
      <c r="O140" s="40">
        <v>0.91</v>
      </c>
      <c r="P140" s="40">
        <v>1.1000000000000001</v>
      </c>
      <c r="Q140" s="40">
        <v>8</v>
      </c>
      <c r="R140" s="40">
        <v>200</v>
      </c>
      <c r="S140" s="40" t="s">
        <v>129</v>
      </c>
      <c r="T140" s="40" t="s">
        <v>759</v>
      </c>
    </row>
    <row r="142" spans="1:20" x14ac:dyDescent="0.25">
      <c r="A142" s="1" t="s">
        <v>5</v>
      </c>
      <c r="B142" s="1"/>
      <c r="C142" s="1"/>
      <c r="D142" s="1"/>
      <c r="E142" s="1"/>
      <c r="F142" s="1"/>
      <c r="G142" s="1"/>
      <c r="H142" s="1"/>
    </row>
    <row r="143" spans="1:20" ht="23.25" thickBot="1" x14ac:dyDescent="0.3">
      <c r="A143" s="22" t="s">
        <v>6</v>
      </c>
      <c r="B143" s="23" t="s">
        <v>7</v>
      </c>
      <c r="C143" s="23" t="s">
        <v>760</v>
      </c>
      <c r="D143" s="23" t="s">
        <v>761</v>
      </c>
      <c r="E143" s="23" t="s">
        <v>399</v>
      </c>
      <c r="F143" s="23" t="s">
        <v>400</v>
      </c>
      <c r="G143" s="23" t="s">
        <v>16</v>
      </c>
      <c r="H143" s="24" t="s">
        <v>762</v>
      </c>
    </row>
    <row r="144" spans="1:20" ht="23.25" thickBot="1" x14ac:dyDescent="0.3">
      <c r="A144" s="25" t="s">
        <v>763</v>
      </c>
      <c r="B144" s="21" t="s">
        <v>764</v>
      </c>
      <c r="C144" s="21" t="s">
        <v>765</v>
      </c>
      <c r="D144" s="21" t="s">
        <v>766</v>
      </c>
      <c r="E144" s="21"/>
      <c r="F144" s="26">
        <v>43045</v>
      </c>
      <c r="G144" s="26">
        <v>44871</v>
      </c>
      <c r="H144" s="20" t="str">
        <f ca="1">IF(Tabla17[[#This Row],[Vencimiento]]&gt;TODAY(),"VIGENTE","VENCIDA")</f>
        <v>VIGENTE</v>
      </c>
    </row>
    <row r="145" spans="1:8" ht="23.25" thickBot="1" x14ac:dyDescent="0.3">
      <c r="A145" s="25" t="s">
        <v>767</v>
      </c>
      <c r="B145" s="21" t="s">
        <v>768</v>
      </c>
      <c r="C145" s="21" t="s">
        <v>765</v>
      </c>
      <c r="D145" s="21" t="s">
        <v>769</v>
      </c>
      <c r="E145" s="21"/>
      <c r="F145" s="26">
        <v>43045</v>
      </c>
      <c r="G145" s="26">
        <v>44871</v>
      </c>
      <c r="H145" s="20" t="str">
        <f ca="1">IF(Tabla17[[#This Row],[Vencimiento]]&gt;TODAY(),"VIGENTE","VENCIDA")</f>
        <v>VIGENTE</v>
      </c>
    </row>
    <row r="146" spans="1:8" ht="23.25" thickBot="1" x14ac:dyDescent="0.3">
      <c r="A146" s="25" t="s">
        <v>770</v>
      </c>
      <c r="B146" s="21" t="s">
        <v>771</v>
      </c>
      <c r="C146" s="21" t="s">
        <v>765</v>
      </c>
      <c r="D146" s="21" t="s">
        <v>772</v>
      </c>
      <c r="E146" s="21"/>
      <c r="F146" s="26">
        <v>43045</v>
      </c>
      <c r="G146" s="26">
        <v>44871</v>
      </c>
      <c r="H146" s="20" t="str">
        <f ca="1">IF(Tabla17[[#This Row],[Vencimiento]]&gt;TODAY(),"VIGENTE","VENCIDA")</f>
        <v>VIGENTE</v>
      </c>
    </row>
    <row r="147" spans="1:8" ht="23.25" thickBot="1" x14ac:dyDescent="0.3">
      <c r="A147" s="25" t="s">
        <v>773</v>
      </c>
      <c r="B147" s="21" t="s">
        <v>774</v>
      </c>
      <c r="C147" s="21" t="s">
        <v>765</v>
      </c>
      <c r="D147" s="21" t="s">
        <v>775</v>
      </c>
      <c r="E147" s="21"/>
      <c r="F147" s="26">
        <v>43045</v>
      </c>
      <c r="G147" s="26">
        <v>44871</v>
      </c>
      <c r="H147" s="20" t="str">
        <f ca="1">IF(Tabla17[[#This Row],[Vencimiento]]&gt;TODAY(),"VIGENTE","VENCIDA")</f>
        <v>VIGENTE</v>
      </c>
    </row>
    <row r="148" spans="1:8" ht="23.25" thickBot="1" x14ac:dyDescent="0.3">
      <c r="A148" s="25" t="s">
        <v>776</v>
      </c>
      <c r="B148" s="21" t="s">
        <v>777</v>
      </c>
      <c r="C148" s="21" t="s">
        <v>765</v>
      </c>
      <c r="D148" s="21" t="s">
        <v>778</v>
      </c>
      <c r="E148" s="21"/>
      <c r="F148" s="26">
        <v>43045</v>
      </c>
      <c r="G148" s="26">
        <v>44871</v>
      </c>
      <c r="H148" s="20" t="str">
        <f ca="1">IF(Tabla17[[#This Row],[Vencimiento]]&gt;TODAY(),"VIGENTE","VENCIDA")</f>
        <v>VIGENTE</v>
      </c>
    </row>
    <row r="149" spans="1:8" ht="12" thickBot="1" x14ac:dyDescent="0.3">
      <c r="A149" s="25" t="s">
        <v>779</v>
      </c>
      <c r="B149" s="21" t="s">
        <v>780</v>
      </c>
      <c r="C149" s="21" t="s">
        <v>765</v>
      </c>
      <c r="D149" s="21" t="s">
        <v>781</v>
      </c>
      <c r="E149" s="21"/>
      <c r="F149" s="26">
        <v>43045</v>
      </c>
      <c r="G149" s="26">
        <v>44871</v>
      </c>
      <c r="H149" s="20" t="str">
        <f ca="1">IF(Tabla17[[#This Row],[Vencimiento]]&gt;TODAY(),"VIGENTE","VENCIDA")</f>
        <v>VIGENTE</v>
      </c>
    </row>
    <row r="150" spans="1:8" ht="12" thickBot="1" x14ac:dyDescent="0.3">
      <c r="A150" s="25" t="s">
        <v>782</v>
      </c>
      <c r="B150" s="21" t="s">
        <v>783</v>
      </c>
      <c r="C150" s="21" t="s">
        <v>765</v>
      </c>
      <c r="D150" s="21" t="s">
        <v>784</v>
      </c>
      <c r="E150" s="21"/>
      <c r="F150" s="26">
        <v>43045</v>
      </c>
      <c r="G150" s="26">
        <v>44871</v>
      </c>
      <c r="H150" s="20" t="str">
        <f ca="1">IF(Tabla17[[#This Row],[Vencimiento]]&gt;TODAY(),"VIGENTE","VENCIDA")</f>
        <v>VIGENTE</v>
      </c>
    </row>
    <row r="151" spans="1:8" ht="23.25" thickBot="1" x14ac:dyDescent="0.3">
      <c r="A151" s="25" t="s">
        <v>785</v>
      </c>
      <c r="B151" s="21" t="s">
        <v>786</v>
      </c>
      <c r="C151" s="21" t="s">
        <v>765</v>
      </c>
      <c r="D151" s="21" t="s">
        <v>787</v>
      </c>
      <c r="E151" s="21"/>
      <c r="F151" s="26">
        <v>43045</v>
      </c>
      <c r="G151" s="26">
        <v>44871</v>
      </c>
      <c r="H151" s="20" t="str">
        <f ca="1">IF(Tabla17[[#This Row],[Vencimiento]]&gt;TODAY(),"VIGENTE","VENCIDA")</f>
        <v>VIGENTE</v>
      </c>
    </row>
    <row r="152" spans="1:8" ht="12" thickBot="1" x14ac:dyDescent="0.3">
      <c r="A152" s="25" t="s">
        <v>788</v>
      </c>
      <c r="B152" s="21" t="s">
        <v>789</v>
      </c>
      <c r="C152" s="21" t="s">
        <v>765</v>
      </c>
      <c r="D152" s="21" t="s">
        <v>790</v>
      </c>
      <c r="E152" s="21"/>
      <c r="F152" s="26">
        <v>43045</v>
      </c>
      <c r="G152" s="26">
        <v>44871</v>
      </c>
      <c r="H152" s="20" t="str">
        <f ca="1">IF(Tabla17[[#This Row],[Vencimiento]]&gt;TODAY(),"VIGENTE","VENCIDA")</f>
        <v>VIGENTE</v>
      </c>
    </row>
    <row r="153" spans="1:8" ht="23.25" thickBot="1" x14ac:dyDescent="0.3">
      <c r="A153" s="25" t="s">
        <v>791</v>
      </c>
      <c r="B153" s="21" t="s">
        <v>792</v>
      </c>
      <c r="C153" s="21" t="s">
        <v>765</v>
      </c>
      <c r="D153" s="21" t="s">
        <v>793</v>
      </c>
      <c r="E153" s="21"/>
      <c r="F153" s="26">
        <v>43045</v>
      </c>
      <c r="G153" s="26">
        <v>44871</v>
      </c>
      <c r="H153" s="20" t="str">
        <f ca="1">IF(Tabla17[[#This Row],[Vencimiento]]&gt;TODAY(),"VIGENTE","VENCIDA")</f>
        <v>VIGENTE</v>
      </c>
    </row>
    <row r="154" spans="1:8" ht="12" thickBot="1" x14ac:dyDescent="0.3">
      <c r="A154" s="25" t="s">
        <v>794</v>
      </c>
      <c r="B154" s="21" t="s">
        <v>795</v>
      </c>
      <c r="C154" s="21" t="s">
        <v>765</v>
      </c>
      <c r="D154" s="21" t="s">
        <v>796</v>
      </c>
      <c r="E154" s="21"/>
      <c r="F154" s="26">
        <v>43045</v>
      </c>
      <c r="G154" s="26">
        <v>44871</v>
      </c>
      <c r="H154" s="20" t="str">
        <f ca="1">IF(Tabla17[[#This Row],[Vencimiento]]&gt;TODAY(),"VIGENTE","VENCIDA")</f>
        <v>VIGENTE</v>
      </c>
    </row>
    <row r="155" spans="1:8" ht="23.25" thickBot="1" x14ac:dyDescent="0.3">
      <c r="A155" s="25" t="s">
        <v>797</v>
      </c>
      <c r="B155" s="21" t="s">
        <v>798</v>
      </c>
      <c r="C155" s="21" t="s">
        <v>765</v>
      </c>
      <c r="D155" s="21" t="s">
        <v>799</v>
      </c>
      <c r="E155" s="21"/>
      <c r="F155" s="26">
        <v>43045</v>
      </c>
      <c r="G155" s="26">
        <v>44871</v>
      </c>
      <c r="H155" s="20" t="str">
        <f ca="1">IF(Tabla17[[#This Row],[Vencimiento]]&gt;TODAY(),"VIGENTE","VENCIDA")</f>
        <v>VIGENTE</v>
      </c>
    </row>
    <row r="156" spans="1:8" ht="23.25" thickBot="1" x14ac:dyDescent="0.3">
      <c r="A156" s="25" t="s">
        <v>800</v>
      </c>
      <c r="B156" s="21" t="s">
        <v>801</v>
      </c>
      <c r="C156" s="21" t="s">
        <v>765</v>
      </c>
      <c r="D156" s="21" t="s">
        <v>802</v>
      </c>
      <c r="E156" s="21"/>
      <c r="F156" s="26">
        <v>43045</v>
      </c>
      <c r="G156" s="26">
        <v>44871</v>
      </c>
      <c r="H156" s="20" t="str">
        <f ca="1">IF(Tabla17[[#This Row],[Vencimiento]]&gt;TODAY(),"VIGENTE","VENCIDA")</f>
        <v>VIGENTE</v>
      </c>
    </row>
    <row r="157" spans="1:8" ht="12" thickBot="1" x14ac:dyDescent="0.3">
      <c r="A157" s="25" t="s">
        <v>803</v>
      </c>
      <c r="B157" s="21" t="s">
        <v>804</v>
      </c>
      <c r="C157" s="21" t="s">
        <v>765</v>
      </c>
      <c r="D157" s="21" t="s">
        <v>805</v>
      </c>
      <c r="E157" s="21"/>
      <c r="F157" s="26">
        <v>43045</v>
      </c>
      <c r="G157" s="26">
        <v>44871</v>
      </c>
      <c r="H157" s="20" t="str">
        <f ca="1">IF(Tabla17[[#This Row],[Vencimiento]]&gt;TODAY(),"VIGENTE","VENCIDA")</f>
        <v>VIGENTE</v>
      </c>
    </row>
    <row r="158" spans="1:8" ht="23.25" thickBot="1" x14ac:dyDescent="0.3">
      <c r="A158" s="25" t="s">
        <v>806</v>
      </c>
      <c r="B158" s="21" t="s">
        <v>807</v>
      </c>
      <c r="C158" s="21" t="s">
        <v>765</v>
      </c>
      <c r="D158" s="21" t="s">
        <v>808</v>
      </c>
      <c r="E158" s="21"/>
      <c r="F158" s="26">
        <v>43045</v>
      </c>
      <c r="G158" s="26">
        <v>44871</v>
      </c>
      <c r="H158" s="20" t="str">
        <f ca="1">IF(Tabla17[[#This Row],[Vencimiento]]&gt;TODAY(),"VIGENTE","VENCIDA")</f>
        <v>VIGENTE</v>
      </c>
    </row>
    <row r="159" spans="1:8" ht="23.25" thickBot="1" x14ac:dyDescent="0.3">
      <c r="A159" s="25" t="s">
        <v>809</v>
      </c>
      <c r="B159" s="21" t="s">
        <v>810</v>
      </c>
      <c r="C159" s="21" t="s">
        <v>811</v>
      </c>
      <c r="D159" s="21" t="s">
        <v>812</v>
      </c>
      <c r="E159" s="21"/>
      <c r="F159" s="26">
        <v>43686</v>
      </c>
      <c r="G159" s="26">
        <v>45513</v>
      </c>
      <c r="H159" s="20" t="str">
        <f ca="1">IF(Tabla17[[#This Row],[Vencimiento]]&gt;TODAY(),"VIGENTE","VENCIDA")</f>
        <v>VIGENTE</v>
      </c>
    </row>
    <row r="160" spans="1:8" ht="23.25" thickBot="1" x14ac:dyDescent="0.3">
      <c r="A160" s="25" t="s">
        <v>813</v>
      </c>
      <c r="B160" s="21" t="s">
        <v>814</v>
      </c>
      <c r="C160" s="21" t="s">
        <v>811</v>
      </c>
      <c r="D160" s="21" t="s">
        <v>815</v>
      </c>
      <c r="E160" s="21"/>
      <c r="F160" s="26">
        <v>43686</v>
      </c>
      <c r="G160" s="26">
        <v>45513</v>
      </c>
      <c r="H160" s="20" t="str">
        <f ca="1">IF(Tabla17[[#This Row],[Vencimiento]]&gt;TODAY(),"VIGENTE","VENCIDA")</f>
        <v>VIGENTE</v>
      </c>
    </row>
    <row r="161" spans="1:8" ht="12" thickBot="1" x14ac:dyDescent="0.3">
      <c r="A161" s="25" t="s">
        <v>816</v>
      </c>
      <c r="B161" s="21" t="s">
        <v>817</v>
      </c>
      <c r="C161" s="21" t="s">
        <v>811</v>
      </c>
      <c r="D161" s="21" t="s">
        <v>818</v>
      </c>
      <c r="E161" s="21"/>
      <c r="F161" s="26">
        <v>43686</v>
      </c>
      <c r="G161" s="26">
        <v>45513</v>
      </c>
      <c r="H161" s="20" t="str">
        <f ca="1">IF(Tabla17[[#This Row],[Vencimiento]]&gt;TODAY(),"VIGENTE","VENCIDA")</f>
        <v>VIGENTE</v>
      </c>
    </row>
    <row r="162" spans="1:8" ht="23.25" thickBot="1" x14ac:dyDescent="0.3">
      <c r="A162" s="25" t="s">
        <v>819</v>
      </c>
      <c r="B162" s="21" t="s">
        <v>820</v>
      </c>
      <c r="C162" s="21" t="s">
        <v>811</v>
      </c>
      <c r="D162" s="21" t="s">
        <v>821</v>
      </c>
      <c r="E162" s="21"/>
      <c r="F162" s="26">
        <v>43686</v>
      </c>
      <c r="G162" s="26">
        <v>45513</v>
      </c>
      <c r="H162" s="20" t="str">
        <f ca="1">IF(Tabla17[[#This Row],[Vencimiento]]&gt;TODAY(),"VIGENTE","VENCIDA")</f>
        <v>VIGENTE</v>
      </c>
    </row>
    <row r="163" spans="1:8" ht="12" thickBot="1" x14ac:dyDescent="0.3">
      <c r="A163" s="25" t="s">
        <v>822</v>
      </c>
      <c r="B163" s="21" t="s">
        <v>823</v>
      </c>
      <c r="C163" s="21" t="s">
        <v>811</v>
      </c>
      <c r="D163" s="21" t="s">
        <v>824</v>
      </c>
      <c r="E163" s="21"/>
      <c r="F163" s="26">
        <v>43686</v>
      </c>
      <c r="G163" s="26">
        <v>45513</v>
      </c>
      <c r="H163" s="20" t="str">
        <f ca="1">IF(Tabla17[[#This Row],[Vencimiento]]&gt;TODAY(),"VIGENTE","VENCIDA")</f>
        <v>VIGENTE</v>
      </c>
    </row>
    <row r="164" spans="1:8" ht="12" thickBot="1" x14ac:dyDescent="0.3">
      <c r="A164" s="25" t="s">
        <v>825</v>
      </c>
      <c r="B164" s="21" t="s">
        <v>826</v>
      </c>
      <c r="C164" s="21" t="s">
        <v>811</v>
      </c>
      <c r="D164" s="21" t="s">
        <v>827</v>
      </c>
      <c r="E164" s="21"/>
      <c r="F164" s="26">
        <v>43686</v>
      </c>
      <c r="G164" s="26">
        <v>45513</v>
      </c>
      <c r="H164" s="20" t="str">
        <f ca="1">IF(Tabla17[[#This Row],[Vencimiento]]&gt;TODAY(),"VIGENTE","VENCIDA")</f>
        <v>VIGENTE</v>
      </c>
    </row>
    <row r="165" spans="1:8" ht="23.25" thickBot="1" x14ac:dyDescent="0.3">
      <c r="A165" s="25" t="s">
        <v>828</v>
      </c>
      <c r="B165" s="21" t="s">
        <v>829</v>
      </c>
      <c r="C165" s="21" t="s">
        <v>811</v>
      </c>
      <c r="D165" s="21" t="s">
        <v>830</v>
      </c>
      <c r="E165" s="21"/>
      <c r="F165" s="26">
        <v>43686</v>
      </c>
      <c r="G165" s="26">
        <v>45513</v>
      </c>
      <c r="H165" s="20" t="str">
        <f ca="1">IF(Tabla17[[#This Row],[Vencimiento]]&gt;TODAY(),"VIGENTE","VENCIDA")</f>
        <v>VIGENTE</v>
      </c>
    </row>
    <row r="166" spans="1:8" ht="12" thickBot="1" x14ac:dyDescent="0.3">
      <c r="A166" s="25" t="s">
        <v>831</v>
      </c>
      <c r="B166" s="21" t="s">
        <v>832</v>
      </c>
      <c r="C166" s="21" t="s">
        <v>811</v>
      </c>
      <c r="D166" s="21" t="s">
        <v>833</v>
      </c>
      <c r="E166" s="21"/>
      <c r="F166" s="26">
        <v>43686</v>
      </c>
      <c r="G166" s="26">
        <v>45513</v>
      </c>
      <c r="H166" s="20" t="str">
        <f ca="1">IF(Tabla17[[#This Row],[Vencimiento]]&gt;TODAY(),"VIGENTE","VENCIDA")</f>
        <v>VIGENTE</v>
      </c>
    </row>
    <row r="167" spans="1:8" ht="12" thickBot="1" x14ac:dyDescent="0.3">
      <c r="A167" s="25" t="s">
        <v>834</v>
      </c>
      <c r="B167" s="21" t="s">
        <v>835</v>
      </c>
      <c r="C167" s="21" t="s">
        <v>811</v>
      </c>
      <c r="D167" s="21" t="s">
        <v>836</v>
      </c>
      <c r="E167" s="21"/>
      <c r="F167" s="26">
        <v>43686</v>
      </c>
      <c r="G167" s="26">
        <v>45513</v>
      </c>
      <c r="H167" s="20" t="str">
        <f ca="1">IF(Tabla17[[#This Row],[Vencimiento]]&gt;TODAY(),"VIGENTE","VENCIDA")</f>
        <v>VIGENTE</v>
      </c>
    </row>
    <row r="168" spans="1:8" ht="12" thickBot="1" x14ac:dyDescent="0.3">
      <c r="A168" s="25" t="s">
        <v>837</v>
      </c>
      <c r="B168" s="21" t="s">
        <v>838</v>
      </c>
      <c r="C168" s="21" t="s">
        <v>811</v>
      </c>
      <c r="D168" s="21" t="s">
        <v>839</v>
      </c>
      <c r="E168" s="21"/>
      <c r="F168" s="26">
        <v>43686</v>
      </c>
      <c r="G168" s="26">
        <v>45513</v>
      </c>
      <c r="H168" s="20" t="str">
        <f ca="1">IF(Tabla17[[#This Row],[Vencimiento]]&gt;TODAY(),"VIGENTE","VENCIDA")</f>
        <v>VIGENTE</v>
      </c>
    </row>
    <row r="169" spans="1:8" ht="23.25" thickBot="1" x14ac:dyDescent="0.3">
      <c r="A169" s="25" t="s">
        <v>840</v>
      </c>
      <c r="B169" s="21" t="s">
        <v>841</v>
      </c>
      <c r="C169" s="21" t="s">
        <v>811</v>
      </c>
      <c r="D169" s="21" t="s">
        <v>842</v>
      </c>
      <c r="E169" s="21"/>
      <c r="F169" s="26">
        <v>43686</v>
      </c>
      <c r="G169" s="26">
        <v>45513</v>
      </c>
      <c r="H169" s="20" t="str">
        <f ca="1">IF(Tabla17[[#This Row],[Vencimiento]]&gt;TODAY(),"VIGENTE","VENCIDA")</f>
        <v>VIGENTE</v>
      </c>
    </row>
    <row r="170" spans="1:8" ht="12" thickBot="1" x14ac:dyDescent="0.3">
      <c r="A170" s="25" t="s">
        <v>843</v>
      </c>
      <c r="B170" s="21" t="s">
        <v>844</v>
      </c>
      <c r="C170" s="21" t="s">
        <v>811</v>
      </c>
      <c r="D170" s="21" t="s">
        <v>845</v>
      </c>
      <c r="E170" s="21"/>
      <c r="F170" s="26">
        <v>43686</v>
      </c>
      <c r="G170" s="26">
        <v>45513</v>
      </c>
      <c r="H170" s="20" t="str">
        <f ca="1">IF(Tabla17[[#This Row],[Vencimiento]]&gt;TODAY(),"VIGENTE","VENCIDA")</f>
        <v>VIGENTE</v>
      </c>
    </row>
    <row r="171" spans="1:8" ht="12" thickBot="1" x14ac:dyDescent="0.3">
      <c r="A171" s="25" t="s">
        <v>846</v>
      </c>
      <c r="B171" s="21" t="s">
        <v>847</v>
      </c>
      <c r="C171" s="21" t="s">
        <v>811</v>
      </c>
      <c r="D171" s="21" t="s">
        <v>848</v>
      </c>
      <c r="E171" s="21"/>
      <c r="F171" s="26">
        <v>43686</v>
      </c>
      <c r="G171" s="26">
        <v>45513</v>
      </c>
      <c r="H171" s="20" t="str">
        <f ca="1">IF(Tabla17[[#This Row],[Vencimiento]]&gt;TODAY(),"VIGENTE","VENCIDA")</f>
        <v>VIGENTE</v>
      </c>
    </row>
    <row r="172" spans="1:8" ht="12" thickBot="1" x14ac:dyDescent="0.3">
      <c r="A172" s="25" t="s">
        <v>849</v>
      </c>
      <c r="B172" s="21" t="s">
        <v>850</v>
      </c>
      <c r="C172" s="21" t="s">
        <v>811</v>
      </c>
      <c r="D172" s="21" t="s">
        <v>851</v>
      </c>
      <c r="E172" s="21"/>
      <c r="F172" s="26">
        <v>43686</v>
      </c>
      <c r="G172" s="26">
        <v>45513</v>
      </c>
      <c r="H172" s="20" t="str">
        <f ca="1">IF(Tabla17[[#This Row],[Vencimiento]]&gt;TODAY(),"VIGENTE","VENCIDA")</f>
        <v>VIGENTE</v>
      </c>
    </row>
    <row r="173" spans="1:8" ht="23.25" thickBot="1" x14ac:dyDescent="0.3">
      <c r="A173" s="25" t="s">
        <v>852</v>
      </c>
      <c r="B173" s="21" t="s">
        <v>853</v>
      </c>
      <c r="C173" s="21" t="s">
        <v>811</v>
      </c>
      <c r="D173" s="21" t="s">
        <v>854</v>
      </c>
      <c r="E173" s="21"/>
      <c r="F173" s="26">
        <v>43686</v>
      </c>
      <c r="G173" s="26">
        <v>45513</v>
      </c>
      <c r="H173" s="20" t="str">
        <f ca="1">IF(Tabla17[[#This Row],[Vencimiento]]&gt;TODAY(),"VIGENTE","VENCIDA")</f>
        <v>VIGENTE</v>
      </c>
    </row>
    <row r="174" spans="1:8" ht="12" thickBot="1" x14ac:dyDescent="0.3">
      <c r="A174" s="25" t="s">
        <v>855</v>
      </c>
      <c r="B174" s="21" t="s">
        <v>856</v>
      </c>
      <c r="C174" s="21" t="s">
        <v>811</v>
      </c>
      <c r="D174" s="21" t="s">
        <v>857</v>
      </c>
      <c r="E174" s="21"/>
      <c r="F174" s="26">
        <v>43686</v>
      </c>
      <c r="G174" s="26">
        <v>45513</v>
      </c>
      <c r="H174" s="20" t="str">
        <f ca="1">IF(Tabla17[[#This Row],[Vencimiento]]&gt;TODAY(),"VIGENTE","VENCIDA")</f>
        <v>VIGENTE</v>
      </c>
    </row>
    <row r="175" spans="1:8" ht="23.25" thickBot="1" x14ac:dyDescent="0.3">
      <c r="A175" s="25" t="s">
        <v>858</v>
      </c>
      <c r="B175" s="21" t="s">
        <v>859</v>
      </c>
      <c r="C175" s="21" t="s">
        <v>811</v>
      </c>
      <c r="D175" s="21" t="s">
        <v>860</v>
      </c>
      <c r="E175" s="21"/>
      <c r="F175" s="26">
        <v>43686</v>
      </c>
      <c r="G175" s="26">
        <v>45513</v>
      </c>
      <c r="H175" s="20" t="str">
        <f ca="1">IF(Tabla17[[#This Row],[Vencimiento]]&gt;TODAY(),"VIGENTE","VENCIDA")</f>
        <v>VIGENTE</v>
      </c>
    </row>
    <row r="176" spans="1:8" ht="23.25" thickBot="1" x14ac:dyDescent="0.3">
      <c r="A176" s="25" t="s">
        <v>861</v>
      </c>
      <c r="B176" s="21" t="s">
        <v>862</v>
      </c>
      <c r="C176" s="21" t="s">
        <v>811</v>
      </c>
      <c r="D176" s="21" t="s">
        <v>863</v>
      </c>
      <c r="E176" s="21"/>
      <c r="F176" s="26">
        <v>43686</v>
      </c>
      <c r="G176" s="26">
        <v>45513</v>
      </c>
      <c r="H176" s="20" t="str">
        <f ca="1">IF(Tabla17[[#This Row],[Vencimiento]]&gt;TODAY(),"VIGENTE","VENCIDA")</f>
        <v>VIGENTE</v>
      </c>
    </row>
    <row r="177" spans="1:8" ht="12" thickBot="1" x14ac:dyDescent="0.3">
      <c r="A177" s="25" t="s">
        <v>864</v>
      </c>
      <c r="B177" s="21" t="s">
        <v>865</v>
      </c>
      <c r="C177" s="21" t="s">
        <v>811</v>
      </c>
      <c r="D177" s="21" t="s">
        <v>866</v>
      </c>
      <c r="E177" s="21"/>
      <c r="F177" s="26">
        <v>43686</v>
      </c>
      <c r="G177" s="26">
        <v>45513</v>
      </c>
      <c r="H177" s="20" t="str">
        <f ca="1">IF(Tabla17[[#This Row],[Vencimiento]]&gt;TODAY(),"VIGENTE","VENCIDA")</f>
        <v>VIGENTE</v>
      </c>
    </row>
    <row r="178" spans="1:8" ht="12" thickBot="1" x14ac:dyDescent="0.3">
      <c r="A178" s="25" t="s">
        <v>867</v>
      </c>
      <c r="B178" s="21" t="s">
        <v>868</v>
      </c>
      <c r="C178" s="21" t="s">
        <v>811</v>
      </c>
      <c r="D178" s="21" t="s">
        <v>869</v>
      </c>
      <c r="E178" s="21"/>
      <c r="F178" s="26">
        <v>43686</v>
      </c>
      <c r="G178" s="26">
        <v>45513</v>
      </c>
      <c r="H178" s="20" t="str">
        <f ca="1">IF(Tabla17[[#This Row],[Vencimiento]]&gt;TODAY(),"VIGENTE","VENCIDA")</f>
        <v>VIGENTE</v>
      </c>
    </row>
    <row r="179" spans="1:8" ht="12" thickBot="1" x14ac:dyDescent="0.3">
      <c r="A179" s="25" t="s">
        <v>870</v>
      </c>
      <c r="B179" s="21" t="s">
        <v>871</v>
      </c>
      <c r="C179" s="21" t="s">
        <v>811</v>
      </c>
      <c r="D179" s="21" t="s">
        <v>872</v>
      </c>
      <c r="E179" s="21"/>
      <c r="F179" s="26">
        <v>43686</v>
      </c>
      <c r="G179" s="26">
        <v>45513</v>
      </c>
      <c r="H179" s="20" t="str">
        <f ca="1">IF(Tabla17[[#This Row],[Vencimiento]]&gt;TODAY(),"VIGENTE","VENCIDA")</f>
        <v>VIGENTE</v>
      </c>
    </row>
    <row r="180" spans="1:8" ht="12" thickBot="1" x14ac:dyDescent="0.3">
      <c r="A180" s="25" t="s">
        <v>873</v>
      </c>
      <c r="B180" s="21" t="s">
        <v>874</v>
      </c>
      <c r="C180" s="21" t="s">
        <v>811</v>
      </c>
      <c r="D180" s="21" t="s">
        <v>875</v>
      </c>
      <c r="E180" s="21"/>
      <c r="F180" s="26">
        <v>43686</v>
      </c>
      <c r="G180" s="26">
        <v>45513</v>
      </c>
      <c r="H180" s="20" t="str">
        <f ca="1">IF(Tabla17[[#This Row],[Vencimiento]]&gt;TODAY(),"VIGENTE","VENCIDA")</f>
        <v>VIGENTE</v>
      </c>
    </row>
    <row r="181" spans="1:8" ht="12" thickBot="1" x14ac:dyDescent="0.3">
      <c r="A181" s="25" t="s">
        <v>876</v>
      </c>
      <c r="B181" s="21" t="s">
        <v>877</v>
      </c>
      <c r="C181" s="21" t="s">
        <v>811</v>
      </c>
      <c r="D181" s="21" t="s">
        <v>878</v>
      </c>
      <c r="E181" s="21"/>
      <c r="F181" s="26">
        <v>43686</v>
      </c>
      <c r="G181" s="26">
        <v>45513</v>
      </c>
      <c r="H181" s="20" t="str">
        <f ca="1">IF(Tabla17[[#This Row],[Vencimiento]]&gt;TODAY(),"VIGENTE","VENCIDA")</f>
        <v>VIGENTE</v>
      </c>
    </row>
    <row r="182" spans="1:8" ht="12" thickBot="1" x14ac:dyDescent="0.3">
      <c r="A182" s="25" t="s">
        <v>879</v>
      </c>
      <c r="B182" s="21" t="s">
        <v>880</v>
      </c>
      <c r="C182" s="21" t="s">
        <v>811</v>
      </c>
      <c r="D182" s="21" t="s">
        <v>881</v>
      </c>
      <c r="E182" s="21"/>
      <c r="F182" s="26">
        <v>43686</v>
      </c>
      <c r="G182" s="26">
        <v>45513</v>
      </c>
      <c r="H182" s="20" t="str">
        <f ca="1">IF(Tabla17[[#This Row],[Vencimiento]]&gt;TODAY(),"VIGENTE","VENCIDA")</f>
        <v>VIGENTE</v>
      </c>
    </row>
    <row r="183" spans="1:8" ht="12" thickBot="1" x14ac:dyDescent="0.3">
      <c r="A183" s="25" t="s">
        <v>882</v>
      </c>
      <c r="B183" s="21" t="s">
        <v>883</v>
      </c>
      <c r="C183" s="21" t="s">
        <v>811</v>
      </c>
      <c r="D183" s="21" t="s">
        <v>884</v>
      </c>
      <c r="E183" s="21"/>
      <c r="F183" s="26">
        <v>43686</v>
      </c>
      <c r="G183" s="26">
        <v>45513</v>
      </c>
      <c r="H183" s="20" t="str">
        <f ca="1">IF(Tabla17[[#This Row],[Vencimiento]]&gt;TODAY(),"VIGENTE","VENCIDA")</f>
        <v>VIGENTE</v>
      </c>
    </row>
    <row r="184" spans="1:8" ht="23.25" thickBot="1" x14ac:dyDescent="0.3">
      <c r="A184" s="25" t="s">
        <v>885</v>
      </c>
      <c r="B184" s="21" t="s">
        <v>886</v>
      </c>
      <c r="C184" s="21" t="s">
        <v>811</v>
      </c>
      <c r="D184" s="21" t="s">
        <v>887</v>
      </c>
      <c r="E184" s="21"/>
      <c r="F184" s="26">
        <v>43686</v>
      </c>
      <c r="G184" s="26">
        <v>45513</v>
      </c>
      <c r="H184" s="20" t="str">
        <f ca="1">IF(Tabla17[[#This Row],[Vencimiento]]&gt;TODAY(),"VIGENTE","VENCIDA")</f>
        <v>VIGENTE</v>
      </c>
    </row>
    <row r="185" spans="1:8" ht="12" thickBot="1" x14ac:dyDescent="0.3">
      <c r="A185" s="25" t="s">
        <v>888</v>
      </c>
      <c r="B185" s="21" t="s">
        <v>889</v>
      </c>
      <c r="C185" s="21" t="s">
        <v>811</v>
      </c>
      <c r="D185" s="21" t="s">
        <v>890</v>
      </c>
      <c r="E185" s="21"/>
      <c r="F185" s="26">
        <v>43686</v>
      </c>
      <c r="G185" s="26">
        <v>45513</v>
      </c>
      <c r="H185" s="20" t="str">
        <f ca="1">IF(Tabla17[[#This Row],[Vencimiento]]&gt;TODAY(),"VIGENTE","VENCIDA")</f>
        <v>VIGENTE</v>
      </c>
    </row>
    <row r="186" spans="1:8" ht="12" thickBot="1" x14ac:dyDescent="0.3">
      <c r="A186" s="25" t="s">
        <v>891</v>
      </c>
      <c r="B186" s="21" t="s">
        <v>892</v>
      </c>
      <c r="C186" s="21" t="s">
        <v>811</v>
      </c>
      <c r="D186" s="21" t="s">
        <v>893</v>
      </c>
      <c r="E186" s="21"/>
      <c r="F186" s="26">
        <v>43686</v>
      </c>
      <c r="G186" s="26">
        <v>45513</v>
      </c>
      <c r="H186" s="20" t="str">
        <f ca="1">IF(Tabla17[[#This Row],[Vencimiento]]&gt;TODAY(),"VIGENTE","VENCIDA")</f>
        <v>VIGENTE</v>
      </c>
    </row>
    <row r="187" spans="1:8" ht="12" thickBot="1" x14ac:dyDescent="0.3">
      <c r="A187" s="25" t="s">
        <v>894</v>
      </c>
      <c r="B187" s="21" t="s">
        <v>895</v>
      </c>
      <c r="C187" s="21" t="s">
        <v>811</v>
      </c>
      <c r="D187" s="21" t="s">
        <v>896</v>
      </c>
      <c r="E187" s="21"/>
      <c r="F187" s="26">
        <v>43686</v>
      </c>
      <c r="G187" s="26">
        <v>45513</v>
      </c>
      <c r="H187" s="20" t="str">
        <f ca="1">IF(Tabla17[[#This Row],[Vencimiento]]&gt;TODAY(),"VIGENTE","VENCIDA")</f>
        <v>VIGENTE</v>
      </c>
    </row>
    <row r="188" spans="1:8" ht="12" thickBot="1" x14ac:dyDescent="0.3">
      <c r="A188" s="25" t="s">
        <v>897</v>
      </c>
      <c r="B188" s="21" t="s">
        <v>898</v>
      </c>
      <c r="C188" s="21" t="s">
        <v>811</v>
      </c>
      <c r="D188" s="21" t="s">
        <v>899</v>
      </c>
      <c r="E188" s="21"/>
      <c r="F188" s="26">
        <v>43686</v>
      </c>
      <c r="G188" s="26">
        <v>45513</v>
      </c>
      <c r="H188" s="20" t="str">
        <f ca="1">IF(Tabla17[[#This Row],[Vencimiento]]&gt;TODAY(),"VIGENTE","VENCIDA")</f>
        <v>VIGENTE</v>
      </c>
    </row>
    <row r="189" spans="1:8" ht="23.25" thickBot="1" x14ac:dyDescent="0.3">
      <c r="A189" s="25" t="s">
        <v>900</v>
      </c>
      <c r="B189" s="21" t="s">
        <v>901</v>
      </c>
      <c r="C189" s="21" t="s">
        <v>811</v>
      </c>
      <c r="D189" s="21" t="s">
        <v>902</v>
      </c>
      <c r="E189" s="21"/>
      <c r="F189" s="26">
        <v>43686</v>
      </c>
      <c r="G189" s="26">
        <v>45513</v>
      </c>
      <c r="H189" s="20" t="str">
        <f ca="1">IF(Tabla17[[#This Row],[Vencimiento]]&gt;TODAY(),"VIGENTE","VENCIDA")</f>
        <v>VIGENTE</v>
      </c>
    </row>
    <row r="190" spans="1:8" ht="12" thickBot="1" x14ac:dyDescent="0.3">
      <c r="A190" s="25" t="s">
        <v>903</v>
      </c>
      <c r="B190" s="21" t="s">
        <v>904</v>
      </c>
      <c r="C190" s="21" t="s">
        <v>811</v>
      </c>
      <c r="D190" s="21" t="s">
        <v>905</v>
      </c>
      <c r="E190" s="21"/>
      <c r="F190" s="26">
        <v>43686</v>
      </c>
      <c r="G190" s="26">
        <v>45513</v>
      </c>
      <c r="H190" s="20" t="str">
        <f ca="1">IF(Tabla17[[#This Row],[Vencimiento]]&gt;TODAY(),"VIGENTE","VENCIDA")</f>
        <v>VIGENTE</v>
      </c>
    </row>
    <row r="191" spans="1:8" ht="12" thickBot="1" x14ac:dyDescent="0.3">
      <c r="A191" s="25" t="s">
        <v>906</v>
      </c>
      <c r="B191" s="21" t="s">
        <v>907</v>
      </c>
      <c r="C191" s="21" t="s">
        <v>811</v>
      </c>
      <c r="D191" s="21" t="s">
        <v>908</v>
      </c>
      <c r="E191" s="21"/>
      <c r="F191" s="26">
        <v>43686</v>
      </c>
      <c r="G191" s="26">
        <v>45513</v>
      </c>
      <c r="H191" s="20" t="str">
        <f ca="1">IF(Tabla17[[#This Row],[Vencimiento]]&gt;TODAY(),"VIGENTE","VENCIDA")</f>
        <v>VIGENTE</v>
      </c>
    </row>
    <row r="192" spans="1:8" ht="12" thickBot="1" x14ac:dyDescent="0.3">
      <c r="A192" s="25" t="s">
        <v>909</v>
      </c>
      <c r="B192" s="21" t="s">
        <v>910</v>
      </c>
      <c r="C192" s="21" t="s">
        <v>811</v>
      </c>
      <c r="D192" s="21" t="s">
        <v>911</v>
      </c>
      <c r="E192" s="21"/>
      <c r="F192" s="26">
        <v>43686</v>
      </c>
      <c r="G192" s="26">
        <v>45513</v>
      </c>
      <c r="H192" s="20" t="str">
        <f ca="1">IF(Tabla17[[#This Row],[Vencimiento]]&gt;TODAY(),"VIGENTE","VENCIDA")</f>
        <v>VIGENTE</v>
      </c>
    </row>
    <row r="193" spans="1:8" ht="23.25" thickBot="1" x14ac:dyDescent="0.3">
      <c r="A193" s="25" t="s">
        <v>912</v>
      </c>
      <c r="B193" s="21" t="s">
        <v>901</v>
      </c>
      <c r="C193" s="21" t="s">
        <v>811</v>
      </c>
      <c r="D193" s="21" t="s">
        <v>913</v>
      </c>
      <c r="E193" s="21"/>
      <c r="F193" s="26">
        <v>43686</v>
      </c>
      <c r="G193" s="26">
        <v>45513</v>
      </c>
      <c r="H193" s="20" t="str">
        <f ca="1">IF(Tabla17[[#This Row],[Vencimiento]]&gt;TODAY(),"VIGENTE","VENCIDA")</f>
        <v>VIGENTE</v>
      </c>
    </row>
    <row r="194" spans="1:8" ht="12" thickBot="1" x14ac:dyDescent="0.3">
      <c r="A194" s="25" t="s">
        <v>914</v>
      </c>
      <c r="B194" s="21" t="s">
        <v>915</v>
      </c>
      <c r="C194" s="21" t="s">
        <v>811</v>
      </c>
      <c r="D194" s="21" t="s">
        <v>916</v>
      </c>
      <c r="E194" s="21"/>
      <c r="F194" s="26">
        <v>43686</v>
      </c>
      <c r="G194" s="26">
        <v>45513</v>
      </c>
      <c r="H194" s="20" t="str">
        <f ca="1">IF(Tabla17[[#This Row],[Vencimiento]]&gt;TODAY(),"VIGENTE","VENCIDA")</f>
        <v>VIGENTE</v>
      </c>
    </row>
    <row r="195" spans="1:8" ht="23.25" thickBot="1" x14ac:dyDescent="0.3">
      <c r="A195" s="25" t="s">
        <v>917</v>
      </c>
      <c r="B195" s="21" t="s">
        <v>918</v>
      </c>
      <c r="C195" s="21" t="s">
        <v>811</v>
      </c>
      <c r="D195" s="21" t="s">
        <v>919</v>
      </c>
      <c r="E195" s="21"/>
      <c r="F195" s="26">
        <v>43686</v>
      </c>
      <c r="G195" s="26">
        <v>45513</v>
      </c>
      <c r="H195" s="20" t="str">
        <f ca="1">IF(Tabla17[[#This Row],[Vencimiento]]&gt;TODAY(),"VIGENTE","VENCIDA")</f>
        <v>VIGENTE</v>
      </c>
    </row>
    <row r="196" spans="1:8" ht="23.25" thickBot="1" x14ac:dyDescent="0.3">
      <c r="A196" s="25" t="s">
        <v>920</v>
      </c>
      <c r="B196" s="21" t="s">
        <v>921</v>
      </c>
      <c r="C196" s="21" t="s">
        <v>811</v>
      </c>
      <c r="D196" s="21" t="s">
        <v>922</v>
      </c>
      <c r="E196" s="21"/>
      <c r="F196" s="26">
        <v>43686</v>
      </c>
      <c r="G196" s="26">
        <v>45513</v>
      </c>
      <c r="H196" s="20" t="str">
        <f ca="1">IF(Tabla17[[#This Row],[Vencimiento]]&gt;TODAY(),"VIGENTE","VENCIDA")</f>
        <v>VIGENTE</v>
      </c>
    </row>
    <row r="197" spans="1:8" ht="23.25" thickBot="1" x14ac:dyDescent="0.3">
      <c r="A197" s="25" t="s">
        <v>923</v>
      </c>
      <c r="B197" s="21" t="s">
        <v>924</v>
      </c>
      <c r="C197" s="21" t="s">
        <v>811</v>
      </c>
      <c r="D197" s="21" t="s">
        <v>925</v>
      </c>
      <c r="E197" s="21"/>
      <c r="F197" s="26">
        <v>43686</v>
      </c>
      <c r="G197" s="26">
        <v>45513</v>
      </c>
      <c r="H197" s="20" t="str">
        <f ca="1">IF(Tabla17[[#This Row],[Vencimiento]]&gt;TODAY(),"VIGENTE","VENCIDA")</f>
        <v>VIGENTE</v>
      </c>
    </row>
    <row r="198" spans="1:8" ht="23.25" thickBot="1" x14ac:dyDescent="0.3">
      <c r="A198" s="25" t="s">
        <v>926</v>
      </c>
      <c r="B198" s="21" t="s">
        <v>927</v>
      </c>
      <c r="C198" s="21" t="s">
        <v>811</v>
      </c>
      <c r="D198" s="21" t="s">
        <v>928</v>
      </c>
      <c r="E198" s="21"/>
      <c r="F198" s="26">
        <v>43686</v>
      </c>
      <c r="G198" s="26">
        <v>45513</v>
      </c>
      <c r="H198" s="20" t="str">
        <f ca="1">IF(Tabla17[[#This Row],[Vencimiento]]&gt;TODAY(),"VIGENTE","VENCIDA")</f>
        <v>VIGENTE</v>
      </c>
    </row>
    <row r="199" spans="1:8" ht="12" thickBot="1" x14ac:dyDescent="0.3">
      <c r="A199" s="25" t="s">
        <v>929</v>
      </c>
      <c r="B199" s="21" t="s">
        <v>930</v>
      </c>
      <c r="C199" s="21" t="s">
        <v>811</v>
      </c>
      <c r="D199" s="21" t="s">
        <v>931</v>
      </c>
      <c r="E199" s="21"/>
      <c r="F199" s="26">
        <v>43686</v>
      </c>
      <c r="G199" s="26">
        <v>45513</v>
      </c>
      <c r="H199" s="20" t="str">
        <f ca="1">IF(Tabla17[[#This Row],[Vencimiento]]&gt;TODAY(),"VIGENTE","VENCIDA")</f>
        <v>VIGENTE</v>
      </c>
    </row>
    <row r="200" spans="1:8" ht="12" thickBot="1" x14ac:dyDescent="0.3">
      <c r="A200" s="25" t="s">
        <v>932</v>
      </c>
      <c r="B200" s="21" t="s">
        <v>933</v>
      </c>
      <c r="C200" s="21" t="s">
        <v>811</v>
      </c>
      <c r="D200" s="21" t="s">
        <v>934</v>
      </c>
      <c r="E200" s="21"/>
      <c r="F200" s="26">
        <v>43686</v>
      </c>
      <c r="G200" s="26">
        <v>45513</v>
      </c>
      <c r="H200" s="20" t="str">
        <f ca="1">IF(Tabla17[[#This Row],[Vencimiento]]&gt;TODAY(),"VIGENTE","VENCIDA")</f>
        <v>VIGENTE</v>
      </c>
    </row>
    <row r="201" spans="1:8" ht="12" thickBot="1" x14ac:dyDescent="0.3">
      <c r="A201" s="25" t="s">
        <v>935</v>
      </c>
      <c r="B201" s="21" t="s">
        <v>936</v>
      </c>
      <c r="C201" s="21" t="s">
        <v>811</v>
      </c>
      <c r="D201" s="21" t="s">
        <v>937</v>
      </c>
      <c r="E201" s="21"/>
      <c r="F201" s="26">
        <v>43686</v>
      </c>
      <c r="G201" s="26">
        <v>45513</v>
      </c>
      <c r="H201" s="20" t="str">
        <f ca="1">IF(Tabla17[[#This Row],[Vencimiento]]&gt;TODAY(),"VIGENTE","VENCIDA")</f>
        <v>VIGENTE</v>
      </c>
    </row>
    <row r="202" spans="1:8" ht="12" thickBot="1" x14ac:dyDescent="0.3">
      <c r="A202" s="25" t="s">
        <v>938</v>
      </c>
      <c r="B202" s="21" t="s">
        <v>939</v>
      </c>
      <c r="C202" s="21" t="s">
        <v>811</v>
      </c>
      <c r="D202" s="21" t="s">
        <v>940</v>
      </c>
      <c r="E202" s="21"/>
      <c r="F202" s="26">
        <v>43686</v>
      </c>
      <c r="G202" s="26">
        <v>45513</v>
      </c>
      <c r="H202" s="20" t="str">
        <f ca="1">IF(Tabla17[[#This Row],[Vencimiento]]&gt;TODAY(),"VIGENTE","VENCIDA")</f>
        <v>VIGENTE</v>
      </c>
    </row>
    <row r="203" spans="1:8" ht="12" thickBot="1" x14ac:dyDescent="0.3">
      <c r="A203" s="25" t="s">
        <v>941</v>
      </c>
      <c r="B203" s="21" t="s">
        <v>942</v>
      </c>
      <c r="C203" s="21" t="s">
        <v>811</v>
      </c>
      <c r="D203" s="21" t="s">
        <v>943</v>
      </c>
      <c r="E203" s="21"/>
      <c r="F203" s="26">
        <v>43686</v>
      </c>
      <c r="G203" s="26">
        <v>45513</v>
      </c>
      <c r="H203" s="20" t="str">
        <f ca="1">IF(Tabla17[[#This Row],[Vencimiento]]&gt;TODAY(),"VIGENTE","VENCIDA")</f>
        <v>VIGENTE</v>
      </c>
    </row>
    <row r="204" spans="1:8" ht="12" thickBot="1" x14ac:dyDescent="0.3">
      <c r="A204" s="25" t="s">
        <v>944</v>
      </c>
      <c r="B204" s="21" t="s">
        <v>945</v>
      </c>
      <c r="C204" s="21" t="s">
        <v>811</v>
      </c>
      <c r="D204" s="21" t="s">
        <v>946</v>
      </c>
      <c r="E204" s="21"/>
      <c r="F204" s="26">
        <v>43686</v>
      </c>
      <c r="G204" s="26">
        <v>45513</v>
      </c>
      <c r="H204" s="20" t="str">
        <f ca="1">IF(Tabla17[[#This Row],[Vencimiento]]&gt;TODAY(),"VIGENTE","VENCIDA")</f>
        <v>VIGENTE</v>
      </c>
    </row>
    <row r="205" spans="1:8" ht="12" thickBot="1" x14ac:dyDescent="0.3">
      <c r="A205" s="25" t="s">
        <v>947</v>
      </c>
      <c r="B205" s="21" t="s">
        <v>948</v>
      </c>
      <c r="C205" s="21" t="s">
        <v>811</v>
      </c>
      <c r="D205" s="21" t="s">
        <v>949</v>
      </c>
      <c r="E205" s="21"/>
      <c r="F205" s="26">
        <v>43686</v>
      </c>
      <c r="G205" s="26">
        <v>45513</v>
      </c>
      <c r="H205" s="20" t="str">
        <f ca="1">IF(Tabla17[[#This Row],[Vencimiento]]&gt;TODAY(),"VIGENTE","VENCIDA")</f>
        <v>VIGENTE</v>
      </c>
    </row>
    <row r="206" spans="1:8" ht="12" thickBot="1" x14ac:dyDescent="0.3">
      <c r="A206" s="25" t="s">
        <v>950</v>
      </c>
      <c r="B206" s="21" t="s">
        <v>951</v>
      </c>
      <c r="C206" s="21" t="s">
        <v>811</v>
      </c>
      <c r="D206" s="21" t="s">
        <v>952</v>
      </c>
      <c r="E206" s="21"/>
      <c r="F206" s="26">
        <v>43686</v>
      </c>
      <c r="G206" s="26">
        <v>45513</v>
      </c>
      <c r="H206" s="20" t="str">
        <f ca="1">IF(Tabla17[[#This Row],[Vencimiento]]&gt;TODAY(),"VIGENTE","VENCIDA")</f>
        <v>VIGENTE</v>
      </c>
    </row>
    <row r="207" spans="1:8" ht="23.25" thickBot="1" x14ac:dyDescent="0.3">
      <c r="A207" s="25" t="s">
        <v>953</v>
      </c>
      <c r="B207" s="21" t="s">
        <v>901</v>
      </c>
      <c r="C207" s="21" t="s">
        <v>811</v>
      </c>
      <c r="D207" s="21" t="s">
        <v>954</v>
      </c>
      <c r="E207" s="21"/>
      <c r="F207" s="26">
        <v>43686</v>
      </c>
      <c r="G207" s="26">
        <v>45513</v>
      </c>
      <c r="H207" s="20" t="str">
        <f ca="1">IF(Tabla17[[#This Row],[Vencimiento]]&gt;TODAY(),"VIGENTE","VENCIDA")</f>
        <v>VIGENTE</v>
      </c>
    </row>
    <row r="208" spans="1:8" ht="12" thickBot="1" x14ac:dyDescent="0.3">
      <c r="A208" s="25" t="s">
        <v>955</v>
      </c>
      <c r="B208" s="21" t="s">
        <v>956</v>
      </c>
      <c r="C208" s="21" t="s">
        <v>811</v>
      </c>
      <c r="D208" s="21" t="s">
        <v>957</v>
      </c>
      <c r="E208" s="21"/>
      <c r="F208" s="26">
        <v>43686</v>
      </c>
      <c r="G208" s="26">
        <v>45513</v>
      </c>
      <c r="H208" s="20" t="str">
        <f ca="1">IF(Tabla17[[#This Row],[Vencimiento]]&gt;TODAY(),"VIGENTE","VENCIDA")</f>
        <v>VIGENTE</v>
      </c>
    </row>
    <row r="209" spans="1:8" ht="23.25" thickBot="1" x14ac:dyDescent="0.3">
      <c r="A209" s="25" t="s">
        <v>958</v>
      </c>
      <c r="B209" s="21" t="s">
        <v>959</v>
      </c>
      <c r="C209" s="21" t="s">
        <v>811</v>
      </c>
      <c r="D209" s="21" t="s">
        <v>960</v>
      </c>
      <c r="E209" s="21"/>
      <c r="F209" s="26">
        <v>43686</v>
      </c>
      <c r="G209" s="26">
        <v>45513</v>
      </c>
      <c r="H209" s="20" t="str">
        <f ca="1">IF(Tabla17[[#This Row],[Vencimiento]]&gt;TODAY(),"VIGENTE","VENCIDA")</f>
        <v>VIGENTE</v>
      </c>
    </row>
    <row r="210" spans="1:8" ht="12" thickBot="1" x14ac:dyDescent="0.3">
      <c r="A210" s="25" t="s">
        <v>961</v>
      </c>
      <c r="B210" s="21" t="s">
        <v>962</v>
      </c>
      <c r="C210" s="21" t="s">
        <v>811</v>
      </c>
      <c r="D210" s="21" t="s">
        <v>963</v>
      </c>
      <c r="E210" s="21"/>
      <c r="F210" s="26">
        <v>43686</v>
      </c>
      <c r="G210" s="26">
        <v>45513</v>
      </c>
      <c r="H210" s="20" t="str">
        <f ca="1">IF(Tabla17[[#This Row],[Vencimiento]]&gt;TODAY(),"VIGENTE","VENCIDA")</f>
        <v>VIGENTE</v>
      </c>
    </row>
    <row r="211" spans="1:8" ht="23.25" thickBot="1" x14ac:dyDescent="0.3">
      <c r="A211" s="25" t="s">
        <v>964</v>
      </c>
      <c r="B211" s="21" t="s">
        <v>965</v>
      </c>
      <c r="C211" s="21" t="s">
        <v>811</v>
      </c>
      <c r="D211" s="21" t="s">
        <v>966</v>
      </c>
      <c r="E211" s="21"/>
      <c r="F211" s="26">
        <v>43686</v>
      </c>
      <c r="G211" s="26">
        <v>45513</v>
      </c>
      <c r="H211" s="20" t="str">
        <f ca="1">IF(Tabla17[[#This Row],[Vencimiento]]&gt;TODAY(),"VIGENTE","VENCIDA")</f>
        <v>VIGENTE</v>
      </c>
    </row>
    <row r="212" spans="1:8" ht="23.25" thickBot="1" x14ac:dyDescent="0.3">
      <c r="A212" s="25" t="s">
        <v>967</v>
      </c>
      <c r="B212" s="21" t="s">
        <v>968</v>
      </c>
      <c r="C212" s="21" t="s">
        <v>811</v>
      </c>
      <c r="D212" s="21" t="s">
        <v>969</v>
      </c>
      <c r="E212" s="21"/>
      <c r="F212" s="26">
        <v>43686</v>
      </c>
      <c r="G212" s="26">
        <v>45513</v>
      </c>
      <c r="H212" s="20" t="str">
        <f ca="1">IF(Tabla17[[#This Row],[Vencimiento]]&gt;TODAY(),"VIGENTE","VENCIDA")</f>
        <v>VIGENTE</v>
      </c>
    </row>
    <row r="213" spans="1:8" ht="12" thickBot="1" x14ac:dyDescent="0.3">
      <c r="A213" s="25" t="s">
        <v>970</v>
      </c>
      <c r="B213" s="21" t="s">
        <v>971</v>
      </c>
      <c r="C213" s="21" t="s">
        <v>811</v>
      </c>
      <c r="D213" s="21" t="s">
        <v>972</v>
      </c>
      <c r="E213" s="21"/>
      <c r="F213" s="26">
        <v>43686</v>
      </c>
      <c r="G213" s="26">
        <v>45513</v>
      </c>
      <c r="H213" s="20" t="str">
        <f ca="1">IF(Tabla17[[#This Row],[Vencimiento]]&gt;TODAY(),"VIGENTE","VENCIDA")</f>
        <v>VIGENTE</v>
      </c>
    </row>
    <row r="214" spans="1:8" ht="23.25" thickBot="1" x14ac:dyDescent="0.3">
      <c r="A214" s="25" t="s">
        <v>973</v>
      </c>
      <c r="B214" s="21" t="s">
        <v>974</v>
      </c>
      <c r="C214" s="21" t="s">
        <v>811</v>
      </c>
      <c r="D214" s="21" t="s">
        <v>975</v>
      </c>
      <c r="E214" s="21"/>
      <c r="F214" s="26">
        <v>43686</v>
      </c>
      <c r="G214" s="26">
        <v>45513</v>
      </c>
      <c r="H214" s="20" t="str">
        <f ca="1">IF(Tabla17[[#This Row],[Vencimiento]]&gt;TODAY(),"VIGENTE","VENCIDA")</f>
        <v>VIGENTE</v>
      </c>
    </row>
    <row r="215" spans="1:8" ht="23.25" thickBot="1" x14ac:dyDescent="0.3">
      <c r="A215" s="25" t="s">
        <v>976</v>
      </c>
      <c r="B215" s="21" t="s">
        <v>977</v>
      </c>
      <c r="C215" s="21" t="s">
        <v>811</v>
      </c>
      <c r="D215" s="21" t="s">
        <v>978</v>
      </c>
      <c r="E215" s="21"/>
      <c r="F215" s="26">
        <v>43686</v>
      </c>
      <c r="G215" s="26">
        <v>45513</v>
      </c>
      <c r="H215" s="20" t="str">
        <f ca="1">IF(Tabla17[[#This Row],[Vencimiento]]&gt;TODAY(),"VIGENTE","VENCIDA")</f>
        <v>VIGENTE</v>
      </c>
    </row>
    <row r="216" spans="1:8" ht="12" thickBot="1" x14ac:dyDescent="0.3">
      <c r="A216" s="25" t="s">
        <v>979</v>
      </c>
      <c r="B216" s="21" t="s">
        <v>980</v>
      </c>
      <c r="C216" s="21" t="s">
        <v>811</v>
      </c>
      <c r="D216" s="21" t="s">
        <v>981</v>
      </c>
      <c r="E216" s="21"/>
      <c r="F216" s="26">
        <v>43686</v>
      </c>
      <c r="G216" s="26">
        <v>45513</v>
      </c>
      <c r="H216" s="20" t="str">
        <f ca="1">IF(Tabla17[[#This Row],[Vencimiento]]&gt;TODAY(),"VIGENTE","VENCIDA")</f>
        <v>VIGENTE</v>
      </c>
    </row>
    <row r="217" spans="1:8" ht="23.25" thickBot="1" x14ac:dyDescent="0.3">
      <c r="A217" s="25" t="s">
        <v>982</v>
      </c>
      <c r="B217" s="21" t="s">
        <v>983</v>
      </c>
      <c r="C217" s="21" t="s">
        <v>811</v>
      </c>
      <c r="D217" s="21" t="s">
        <v>984</v>
      </c>
      <c r="E217" s="21"/>
      <c r="F217" s="26">
        <v>43686</v>
      </c>
      <c r="G217" s="26">
        <v>45513</v>
      </c>
      <c r="H217" s="20" t="str">
        <f ca="1">IF(Tabla17[[#This Row],[Vencimiento]]&gt;TODAY(),"VIGENTE","VENCIDA")</f>
        <v>VIGENTE</v>
      </c>
    </row>
    <row r="218" spans="1:8" ht="23.25" thickBot="1" x14ac:dyDescent="0.3">
      <c r="A218" s="25" t="s">
        <v>985</v>
      </c>
      <c r="B218" s="21" t="s">
        <v>986</v>
      </c>
      <c r="C218" s="21" t="s">
        <v>811</v>
      </c>
      <c r="D218" s="21" t="s">
        <v>987</v>
      </c>
      <c r="E218" s="21"/>
      <c r="F218" s="26">
        <v>43686</v>
      </c>
      <c r="G218" s="26">
        <v>45513</v>
      </c>
      <c r="H218" s="20" t="str">
        <f ca="1">IF(Tabla17[[#This Row],[Vencimiento]]&gt;TODAY(),"VIGENTE","VENCIDA")</f>
        <v>VIGENTE</v>
      </c>
    </row>
    <row r="219" spans="1:8" ht="23.25" thickBot="1" x14ac:dyDescent="0.3">
      <c r="A219" s="25" t="s">
        <v>988</v>
      </c>
      <c r="B219" s="21" t="s">
        <v>989</v>
      </c>
      <c r="C219" s="21" t="s">
        <v>811</v>
      </c>
      <c r="D219" s="21" t="s">
        <v>990</v>
      </c>
      <c r="E219" s="21"/>
      <c r="F219" s="26">
        <v>43686</v>
      </c>
      <c r="G219" s="26">
        <v>45513</v>
      </c>
      <c r="H219" s="20" t="str">
        <f ca="1">IF(Tabla17[[#This Row],[Vencimiento]]&gt;TODAY(),"VIGENTE","VENCIDA")</f>
        <v>VIGENTE</v>
      </c>
    </row>
    <row r="220" spans="1:8" ht="23.25" thickBot="1" x14ac:dyDescent="0.3">
      <c r="A220" s="25" t="s">
        <v>991</v>
      </c>
      <c r="B220" s="21" t="s">
        <v>992</v>
      </c>
      <c r="C220" s="21" t="s">
        <v>811</v>
      </c>
      <c r="D220" s="21" t="s">
        <v>993</v>
      </c>
      <c r="E220" s="21"/>
      <c r="F220" s="26">
        <v>43686</v>
      </c>
      <c r="G220" s="26">
        <v>45513</v>
      </c>
      <c r="H220" s="20" t="str">
        <f ca="1">IF(Tabla17[[#This Row],[Vencimiento]]&gt;TODAY(),"VIGENTE","VENCIDA")</f>
        <v>VIGENTE</v>
      </c>
    </row>
    <row r="221" spans="1:8" ht="23.25" thickBot="1" x14ac:dyDescent="0.3">
      <c r="A221" s="25" t="s">
        <v>994</v>
      </c>
      <c r="B221" s="21" t="s">
        <v>995</v>
      </c>
      <c r="C221" s="21" t="s">
        <v>811</v>
      </c>
      <c r="D221" s="21" t="s">
        <v>996</v>
      </c>
      <c r="E221" s="21"/>
      <c r="F221" s="26">
        <v>43686</v>
      </c>
      <c r="G221" s="26">
        <v>45513</v>
      </c>
      <c r="H221" s="20" t="str">
        <f ca="1">IF(Tabla17[[#This Row],[Vencimiento]]&gt;TODAY(),"VIGENTE","VENCIDA")</f>
        <v>VIGENTE</v>
      </c>
    </row>
    <row r="222" spans="1:8" ht="23.25" thickBot="1" x14ac:dyDescent="0.3">
      <c r="A222" s="25" t="s">
        <v>997</v>
      </c>
      <c r="B222" s="21" t="s">
        <v>998</v>
      </c>
      <c r="C222" s="21" t="s">
        <v>811</v>
      </c>
      <c r="D222" s="21" t="s">
        <v>999</v>
      </c>
      <c r="E222" s="21"/>
      <c r="F222" s="26">
        <v>43686</v>
      </c>
      <c r="G222" s="26">
        <v>45513</v>
      </c>
      <c r="H222" s="20" t="str">
        <f ca="1">IF(Tabla17[[#This Row],[Vencimiento]]&gt;TODAY(),"VIGENTE","VENCIDA")</f>
        <v>VIGENTE</v>
      </c>
    </row>
    <row r="223" spans="1:8" ht="23.25" thickBot="1" x14ac:dyDescent="0.3">
      <c r="A223" s="25" t="s">
        <v>1000</v>
      </c>
      <c r="B223" s="21" t="s">
        <v>1001</v>
      </c>
      <c r="C223" s="21" t="s">
        <v>811</v>
      </c>
      <c r="D223" s="21" t="s">
        <v>1002</v>
      </c>
      <c r="E223" s="21"/>
      <c r="F223" s="26">
        <v>43686</v>
      </c>
      <c r="G223" s="26">
        <v>45513</v>
      </c>
      <c r="H223" s="20" t="str">
        <f ca="1">IF(Tabla17[[#This Row],[Vencimiento]]&gt;TODAY(),"VIGENTE","VENCIDA")</f>
        <v>VIGENTE</v>
      </c>
    </row>
    <row r="224" spans="1:8" ht="23.25" thickBot="1" x14ac:dyDescent="0.3">
      <c r="A224" s="25" t="s">
        <v>1003</v>
      </c>
      <c r="B224" s="21" t="s">
        <v>1004</v>
      </c>
      <c r="C224" s="21" t="s">
        <v>811</v>
      </c>
      <c r="D224" s="21" t="s">
        <v>1005</v>
      </c>
      <c r="E224" s="21"/>
      <c r="F224" s="26">
        <v>43686</v>
      </c>
      <c r="G224" s="26">
        <v>45513</v>
      </c>
      <c r="H224" s="20" t="str">
        <f ca="1">IF(Tabla17[[#This Row],[Vencimiento]]&gt;TODAY(),"VIGENTE","VENCIDA")</f>
        <v>VIGENTE</v>
      </c>
    </row>
    <row r="225" spans="1:8" ht="23.25" thickBot="1" x14ac:dyDescent="0.3">
      <c r="A225" s="25" t="s">
        <v>1006</v>
      </c>
      <c r="B225" s="21" t="s">
        <v>1007</v>
      </c>
      <c r="C225" s="21" t="s">
        <v>811</v>
      </c>
      <c r="D225" s="21" t="s">
        <v>1008</v>
      </c>
      <c r="E225" s="21"/>
      <c r="F225" s="26">
        <v>43686</v>
      </c>
      <c r="G225" s="26">
        <v>45513</v>
      </c>
      <c r="H225" s="20" t="str">
        <f ca="1">IF(Tabla17[[#This Row],[Vencimiento]]&gt;TODAY(),"VIGENTE","VENCIDA")</f>
        <v>VIGENTE</v>
      </c>
    </row>
    <row r="226" spans="1:8" ht="12" thickBot="1" x14ac:dyDescent="0.3">
      <c r="A226" s="25" t="s">
        <v>1009</v>
      </c>
      <c r="B226" s="21" t="s">
        <v>1010</v>
      </c>
      <c r="C226" s="21" t="s">
        <v>811</v>
      </c>
      <c r="D226" s="21" t="s">
        <v>1011</v>
      </c>
      <c r="E226" s="21"/>
      <c r="F226" s="26">
        <v>43686</v>
      </c>
      <c r="G226" s="26">
        <v>45513</v>
      </c>
      <c r="H226" s="20" t="str">
        <f ca="1">IF(Tabla17[[#This Row],[Vencimiento]]&gt;TODAY(),"VIGENTE","VENCIDA")</f>
        <v>VIGENTE</v>
      </c>
    </row>
    <row r="227" spans="1:8" ht="23.25" thickBot="1" x14ac:dyDescent="0.3">
      <c r="A227" s="25" t="s">
        <v>1012</v>
      </c>
      <c r="B227" s="21" t="s">
        <v>1013</v>
      </c>
      <c r="C227" s="21" t="s">
        <v>811</v>
      </c>
      <c r="D227" s="21" t="s">
        <v>1014</v>
      </c>
      <c r="E227" s="21"/>
      <c r="F227" s="26">
        <v>43686</v>
      </c>
      <c r="G227" s="26">
        <v>45513</v>
      </c>
      <c r="H227" s="20" t="str">
        <f ca="1">IF(Tabla17[[#This Row],[Vencimiento]]&gt;TODAY(),"VIGENTE","VENCIDA")</f>
        <v>VIGENTE</v>
      </c>
    </row>
    <row r="228" spans="1:8" ht="12" thickBot="1" x14ac:dyDescent="0.3">
      <c r="A228" s="25" t="s">
        <v>1015</v>
      </c>
      <c r="B228" s="21" t="s">
        <v>1016</v>
      </c>
      <c r="C228" s="21" t="s">
        <v>811</v>
      </c>
      <c r="D228" s="21" t="s">
        <v>1017</v>
      </c>
      <c r="E228" s="21"/>
      <c r="F228" s="26">
        <v>43686</v>
      </c>
      <c r="G228" s="26">
        <v>45513</v>
      </c>
      <c r="H228" s="20" t="str">
        <f ca="1">IF(Tabla17[[#This Row],[Vencimiento]]&gt;TODAY(),"VIGENTE","VENCIDA")</f>
        <v>VIGENTE</v>
      </c>
    </row>
    <row r="229" spans="1:8" ht="12" thickBot="1" x14ac:dyDescent="0.3">
      <c r="A229" s="25" t="s">
        <v>1018</v>
      </c>
      <c r="B229" s="21" t="s">
        <v>1019</v>
      </c>
      <c r="C229" s="21" t="s">
        <v>811</v>
      </c>
      <c r="D229" s="21" t="s">
        <v>1020</v>
      </c>
      <c r="E229" s="21"/>
      <c r="F229" s="26">
        <v>43686</v>
      </c>
      <c r="G229" s="26">
        <v>45513</v>
      </c>
      <c r="H229" s="20" t="str">
        <f ca="1">IF(Tabla17[[#This Row],[Vencimiento]]&gt;TODAY(),"VIGENTE","VENCIDA")</f>
        <v>VIGENTE</v>
      </c>
    </row>
    <row r="230" spans="1:8" ht="23.25" thickBot="1" x14ac:dyDescent="0.3">
      <c r="A230" s="25" t="s">
        <v>1021</v>
      </c>
      <c r="B230" s="21" t="s">
        <v>1022</v>
      </c>
      <c r="C230" s="21" t="s">
        <v>811</v>
      </c>
      <c r="D230" s="21" t="s">
        <v>1023</v>
      </c>
      <c r="E230" s="21"/>
      <c r="F230" s="26">
        <v>43686</v>
      </c>
      <c r="G230" s="26">
        <v>45513</v>
      </c>
      <c r="H230" s="20" t="str">
        <f ca="1">IF(Tabla17[[#This Row],[Vencimiento]]&gt;TODAY(),"VIGENTE","VENCIDA")</f>
        <v>VIGENTE</v>
      </c>
    </row>
    <row r="231" spans="1:8" ht="12" thickBot="1" x14ac:dyDescent="0.3">
      <c r="A231" s="25" t="s">
        <v>1024</v>
      </c>
      <c r="B231" s="21" t="s">
        <v>1025</v>
      </c>
      <c r="C231" s="21" t="s">
        <v>811</v>
      </c>
      <c r="D231" s="21" t="s">
        <v>1026</v>
      </c>
      <c r="E231" s="21"/>
      <c r="F231" s="26">
        <v>43686</v>
      </c>
      <c r="G231" s="26">
        <v>45513</v>
      </c>
      <c r="H231" s="20" t="str">
        <f ca="1">IF(Tabla17[[#This Row],[Vencimiento]]&gt;TODAY(),"VIGENTE","VENCIDA")</f>
        <v>VIGENTE</v>
      </c>
    </row>
    <row r="232" spans="1:8" ht="23.25" thickBot="1" x14ac:dyDescent="0.3">
      <c r="A232" s="25" t="s">
        <v>1027</v>
      </c>
      <c r="B232" s="21" t="s">
        <v>1028</v>
      </c>
      <c r="C232" s="21" t="s">
        <v>811</v>
      </c>
      <c r="D232" s="21" t="s">
        <v>1029</v>
      </c>
      <c r="E232" s="21"/>
      <c r="F232" s="26">
        <v>43686</v>
      </c>
      <c r="G232" s="26">
        <v>45513</v>
      </c>
      <c r="H232" s="20" t="str">
        <f ca="1">IF(Tabla17[[#This Row],[Vencimiento]]&gt;TODAY(),"VIGENTE","VENCIDA")</f>
        <v>VIGENTE</v>
      </c>
    </row>
    <row r="233" spans="1:8" ht="12" thickBot="1" x14ac:dyDescent="0.3">
      <c r="A233" s="25" t="s">
        <v>1030</v>
      </c>
      <c r="B233" s="21" t="s">
        <v>1031</v>
      </c>
      <c r="C233" s="21" t="s">
        <v>811</v>
      </c>
      <c r="D233" s="21" t="s">
        <v>1032</v>
      </c>
      <c r="E233" s="21"/>
      <c r="F233" s="26">
        <v>43686</v>
      </c>
      <c r="G233" s="26">
        <v>45513</v>
      </c>
      <c r="H233" s="20" t="str">
        <f ca="1">IF(Tabla17[[#This Row],[Vencimiento]]&gt;TODAY(),"VIGENTE","VENCIDA")</f>
        <v>VIGENTE</v>
      </c>
    </row>
    <row r="234" spans="1:8" ht="12" thickBot="1" x14ac:dyDescent="0.3">
      <c r="A234" s="25" t="s">
        <v>1033</v>
      </c>
      <c r="B234" s="21" t="s">
        <v>1034</v>
      </c>
      <c r="C234" s="21" t="s">
        <v>811</v>
      </c>
      <c r="D234" s="21" t="s">
        <v>1035</v>
      </c>
      <c r="E234" s="21"/>
      <c r="F234" s="26">
        <v>43686</v>
      </c>
      <c r="G234" s="26">
        <v>45513</v>
      </c>
      <c r="H234" s="20" t="str">
        <f ca="1">IF(Tabla17[[#This Row],[Vencimiento]]&gt;TODAY(),"VIGENTE","VENCIDA")</f>
        <v>VIGENTE</v>
      </c>
    </row>
    <row r="235" spans="1:8" ht="12" thickBot="1" x14ac:dyDescent="0.3">
      <c r="A235" s="25" t="s">
        <v>1036</v>
      </c>
      <c r="B235" s="21" t="s">
        <v>1037</v>
      </c>
      <c r="C235" s="21" t="s">
        <v>811</v>
      </c>
      <c r="D235" s="21" t="s">
        <v>1038</v>
      </c>
      <c r="E235" s="21"/>
      <c r="F235" s="26">
        <v>43686</v>
      </c>
      <c r="G235" s="26">
        <v>45513</v>
      </c>
      <c r="H235" s="20" t="str">
        <f ca="1">IF(Tabla17[[#This Row],[Vencimiento]]&gt;TODAY(),"VIGENTE","VENCIDA")</f>
        <v>VIGENTE</v>
      </c>
    </row>
    <row r="236" spans="1:8" ht="23.25" thickBot="1" x14ac:dyDescent="0.3">
      <c r="A236" s="25" t="s">
        <v>1039</v>
      </c>
      <c r="B236" s="21" t="s">
        <v>1040</v>
      </c>
      <c r="C236" s="21" t="s">
        <v>811</v>
      </c>
      <c r="D236" s="21" t="s">
        <v>1041</v>
      </c>
      <c r="E236" s="21"/>
      <c r="F236" s="26">
        <v>43686</v>
      </c>
      <c r="G236" s="26">
        <v>45513</v>
      </c>
      <c r="H236" s="20" t="str">
        <f ca="1">IF(Tabla17[[#This Row],[Vencimiento]]&gt;TODAY(),"VIGENTE","VENCIDA")</f>
        <v>VIGENTE</v>
      </c>
    </row>
    <row r="237" spans="1:8" ht="12" thickBot="1" x14ac:dyDescent="0.3">
      <c r="A237" s="25" t="s">
        <v>1042</v>
      </c>
      <c r="B237" s="21" t="s">
        <v>1043</v>
      </c>
      <c r="C237" s="21" t="s">
        <v>811</v>
      </c>
      <c r="D237" s="21" t="s">
        <v>1044</v>
      </c>
      <c r="E237" s="21"/>
      <c r="F237" s="26">
        <v>43686</v>
      </c>
      <c r="G237" s="26">
        <v>45513</v>
      </c>
      <c r="H237" s="20" t="str">
        <f ca="1">IF(Tabla17[[#This Row],[Vencimiento]]&gt;TODAY(),"VIGENTE","VENCIDA")</f>
        <v>VIGENTE</v>
      </c>
    </row>
    <row r="238" spans="1:8" ht="23.25" thickBot="1" x14ac:dyDescent="0.3">
      <c r="A238" s="25" t="s">
        <v>1045</v>
      </c>
      <c r="B238" s="21" t="s">
        <v>1046</v>
      </c>
      <c r="C238" s="21" t="s">
        <v>811</v>
      </c>
      <c r="D238" s="21" t="s">
        <v>1047</v>
      </c>
      <c r="E238" s="21"/>
      <c r="F238" s="26">
        <v>43686</v>
      </c>
      <c r="G238" s="26">
        <v>45513</v>
      </c>
      <c r="H238" s="20" t="str">
        <f ca="1">IF(Tabla17[[#This Row],[Vencimiento]]&gt;TODAY(),"VIGENTE","VENCIDA")</f>
        <v>VIGENTE</v>
      </c>
    </row>
    <row r="239" spans="1:8" ht="12" thickBot="1" x14ac:dyDescent="0.3">
      <c r="A239" s="25" t="s">
        <v>1048</v>
      </c>
      <c r="B239" s="21" t="s">
        <v>1049</v>
      </c>
      <c r="C239" s="21" t="s">
        <v>811</v>
      </c>
      <c r="D239" s="21" t="s">
        <v>1050</v>
      </c>
      <c r="E239" s="21"/>
      <c r="F239" s="26">
        <v>43686</v>
      </c>
      <c r="G239" s="26">
        <v>45513</v>
      </c>
      <c r="H239" s="20" t="str">
        <f ca="1">IF(Tabla17[[#This Row],[Vencimiento]]&gt;TODAY(),"VIGENTE","VENCIDA")</f>
        <v>VIGENTE</v>
      </c>
    </row>
    <row r="240" spans="1:8" ht="23.25" thickBot="1" x14ac:dyDescent="0.3">
      <c r="A240" s="25" t="s">
        <v>1051</v>
      </c>
      <c r="B240" s="21" t="s">
        <v>1052</v>
      </c>
      <c r="C240" s="21" t="s">
        <v>811</v>
      </c>
      <c r="D240" s="21" t="s">
        <v>1053</v>
      </c>
      <c r="E240" s="21"/>
      <c r="F240" s="26">
        <v>43686</v>
      </c>
      <c r="G240" s="26">
        <v>45513</v>
      </c>
      <c r="H240" s="20" t="str">
        <f ca="1">IF(Tabla17[[#This Row],[Vencimiento]]&gt;TODAY(),"VIGENTE","VENCIDA")</f>
        <v>VIGENTE</v>
      </c>
    </row>
    <row r="241" spans="1:8" ht="23.25" thickBot="1" x14ac:dyDescent="0.3">
      <c r="A241" s="25" t="s">
        <v>1054</v>
      </c>
      <c r="B241" s="21" t="s">
        <v>1055</v>
      </c>
      <c r="C241" s="21" t="s">
        <v>811</v>
      </c>
      <c r="D241" s="21" t="s">
        <v>1056</v>
      </c>
      <c r="E241" s="21"/>
      <c r="F241" s="26">
        <v>43686</v>
      </c>
      <c r="G241" s="26">
        <v>45513</v>
      </c>
      <c r="H241" s="20" t="str">
        <f ca="1">IF(Tabla17[[#This Row],[Vencimiento]]&gt;TODAY(),"VIGENTE","VENCIDA")</f>
        <v>VIGENTE</v>
      </c>
    </row>
    <row r="242" spans="1:8" ht="23.25" thickBot="1" x14ac:dyDescent="0.3">
      <c r="A242" s="25" t="s">
        <v>1057</v>
      </c>
      <c r="B242" s="21" t="s">
        <v>1058</v>
      </c>
      <c r="C242" s="21" t="s">
        <v>811</v>
      </c>
      <c r="D242" s="21" t="s">
        <v>1059</v>
      </c>
      <c r="E242" s="21"/>
      <c r="F242" s="26">
        <v>43686</v>
      </c>
      <c r="G242" s="26">
        <v>45513</v>
      </c>
      <c r="H242" s="20" t="str">
        <f ca="1">IF(Tabla17[[#This Row],[Vencimiento]]&gt;TODAY(),"VIGENTE","VENCIDA")</f>
        <v>VIGENTE</v>
      </c>
    </row>
    <row r="243" spans="1:8" ht="12" thickBot="1" x14ac:dyDescent="0.3">
      <c r="A243" s="25" t="s">
        <v>1060</v>
      </c>
      <c r="B243" s="21" t="s">
        <v>1061</v>
      </c>
      <c r="C243" s="21" t="s">
        <v>811</v>
      </c>
      <c r="D243" s="21" t="s">
        <v>1062</v>
      </c>
      <c r="E243" s="21"/>
      <c r="F243" s="26">
        <v>43686</v>
      </c>
      <c r="G243" s="26">
        <v>45513</v>
      </c>
      <c r="H243" s="20" t="str">
        <f ca="1">IF(Tabla17[[#This Row],[Vencimiento]]&gt;TODAY(),"VIGENTE","VENCIDA")</f>
        <v>VIGENTE</v>
      </c>
    </row>
    <row r="244" spans="1:8" ht="12" thickBot="1" x14ac:dyDescent="0.3">
      <c r="A244" s="25" t="s">
        <v>1063</v>
      </c>
      <c r="B244" s="21" t="s">
        <v>1064</v>
      </c>
      <c r="C244" s="21" t="s">
        <v>811</v>
      </c>
      <c r="D244" s="21" t="s">
        <v>1065</v>
      </c>
      <c r="E244" s="21"/>
      <c r="F244" s="26">
        <v>43686</v>
      </c>
      <c r="G244" s="26">
        <v>45513</v>
      </c>
      <c r="H244" s="20" t="str">
        <f ca="1">IF(Tabla17[[#This Row],[Vencimiento]]&gt;TODAY(),"VIGENTE","VENCIDA")</f>
        <v>VIGENTE</v>
      </c>
    </row>
    <row r="245" spans="1:8" ht="12" thickBot="1" x14ac:dyDescent="0.3">
      <c r="A245" s="25" t="s">
        <v>1066</v>
      </c>
      <c r="B245" s="21" t="s">
        <v>1067</v>
      </c>
      <c r="C245" s="21" t="s">
        <v>811</v>
      </c>
      <c r="D245" s="21" t="s">
        <v>1068</v>
      </c>
      <c r="E245" s="21"/>
      <c r="F245" s="26">
        <v>43686</v>
      </c>
      <c r="G245" s="26">
        <v>45513</v>
      </c>
      <c r="H245" s="20" t="str">
        <f ca="1">IF(Tabla17[[#This Row],[Vencimiento]]&gt;TODAY(),"VIGENTE","VENCIDA")</f>
        <v>VIGENTE</v>
      </c>
    </row>
    <row r="246" spans="1:8" ht="12" thickBot="1" x14ac:dyDescent="0.3">
      <c r="A246" s="25" t="s">
        <v>1069</v>
      </c>
      <c r="B246" s="21" t="s">
        <v>1070</v>
      </c>
      <c r="C246" s="21" t="s">
        <v>811</v>
      </c>
      <c r="D246" s="21" t="s">
        <v>1071</v>
      </c>
      <c r="E246" s="21"/>
      <c r="F246" s="26">
        <v>43686</v>
      </c>
      <c r="G246" s="26">
        <v>45513</v>
      </c>
      <c r="H246" s="20" t="str">
        <f ca="1">IF(Tabla17[[#This Row],[Vencimiento]]&gt;TODAY(),"VIGENTE","VENCIDA")</f>
        <v>VIGENTE</v>
      </c>
    </row>
    <row r="247" spans="1:8" ht="12" thickBot="1" x14ac:dyDescent="0.3">
      <c r="A247" s="25" t="s">
        <v>1072</v>
      </c>
      <c r="B247" s="21" t="s">
        <v>1073</v>
      </c>
      <c r="C247" s="21" t="s">
        <v>811</v>
      </c>
      <c r="D247" s="21" t="s">
        <v>1074</v>
      </c>
      <c r="E247" s="21"/>
      <c r="F247" s="26">
        <v>43686</v>
      </c>
      <c r="G247" s="26">
        <v>45513</v>
      </c>
      <c r="H247" s="20" t="str">
        <f ca="1">IF(Tabla17[[#This Row],[Vencimiento]]&gt;TODAY(),"VIGENTE","VENCIDA")</f>
        <v>VIGENTE</v>
      </c>
    </row>
    <row r="248" spans="1:8" ht="23.25" thickBot="1" x14ac:dyDescent="0.3">
      <c r="A248" s="25" t="s">
        <v>1075</v>
      </c>
      <c r="B248" s="21" t="s">
        <v>1076</v>
      </c>
      <c r="C248" s="21" t="s">
        <v>811</v>
      </c>
      <c r="D248" s="21" t="s">
        <v>1077</v>
      </c>
      <c r="E248" s="21"/>
      <c r="F248" s="26">
        <v>43686</v>
      </c>
      <c r="G248" s="26">
        <v>45513</v>
      </c>
      <c r="H248" s="20" t="str">
        <f ca="1">IF(Tabla17[[#This Row],[Vencimiento]]&gt;TODAY(),"VIGENTE","VENCIDA")</f>
        <v>VIGENTE</v>
      </c>
    </row>
    <row r="249" spans="1:8" ht="12" thickBot="1" x14ac:dyDescent="0.3">
      <c r="A249" s="25" t="s">
        <v>1078</v>
      </c>
      <c r="B249" s="21" t="s">
        <v>1079</v>
      </c>
      <c r="C249" s="21" t="s">
        <v>811</v>
      </c>
      <c r="D249" s="21" t="s">
        <v>1080</v>
      </c>
      <c r="E249" s="21"/>
      <c r="F249" s="26">
        <v>43686</v>
      </c>
      <c r="G249" s="26">
        <v>45513</v>
      </c>
      <c r="H249" s="20" t="str">
        <f ca="1">IF(Tabla17[[#This Row],[Vencimiento]]&gt;TODAY(),"VIGENTE","VENCIDA")</f>
        <v>VIGENTE</v>
      </c>
    </row>
    <row r="250" spans="1:8" ht="23.25" thickBot="1" x14ac:dyDescent="0.3">
      <c r="A250" s="25" t="s">
        <v>1081</v>
      </c>
      <c r="B250" s="21" t="s">
        <v>1082</v>
      </c>
      <c r="C250" s="21" t="s">
        <v>811</v>
      </c>
      <c r="D250" s="21" t="s">
        <v>1083</v>
      </c>
      <c r="E250" s="21"/>
      <c r="F250" s="26">
        <v>43686</v>
      </c>
      <c r="G250" s="26">
        <v>45513</v>
      </c>
      <c r="H250" s="20" t="str">
        <f ca="1">IF(Tabla17[[#This Row],[Vencimiento]]&gt;TODAY(),"VIGENTE","VENCIDA")</f>
        <v>VIGENTE</v>
      </c>
    </row>
    <row r="251" spans="1:8" ht="12" thickBot="1" x14ac:dyDescent="0.3">
      <c r="A251" s="25" t="s">
        <v>1084</v>
      </c>
      <c r="B251" s="21" t="s">
        <v>1043</v>
      </c>
      <c r="C251" s="21" t="s">
        <v>811</v>
      </c>
      <c r="D251" s="21" t="s">
        <v>1085</v>
      </c>
      <c r="E251" s="21"/>
      <c r="F251" s="26">
        <v>43686</v>
      </c>
      <c r="G251" s="26">
        <v>45513</v>
      </c>
      <c r="H251" s="20" t="str">
        <f ca="1">IF(Tabla17[[#This Row],[Vencimiento]]&gt;TODAY(),"VIGENTE","VENCIDA")</f>
        <v>VIGENTE</v>
      </c>
    </row>
    <row r="252" spans="1:8" ht="12" thickBot="1" x14ac:dyDescent="0.3">
      <c r="A252" s="25" t="s">
        <v>1086</v>
      </c>
      <c r="B252" s="21" t="s">
        <v>1087</v>
      </c>
      <c r="C252" s="21" t="s">
        <v>811</v>
      </c>
      <c r="D252" s="21" t="s">
        <v>1088</v>
      </c>
      <c r="E252" s="21"/>
      <c r="F252" s="26">
        <v>43686</v>
      </c>
      <c r="G252" s="26">
        <v>45513</v>
      </c>
      <c r="H252" s="20" t="str">
        <f ca="1">IF(Tabla17[[#This Row],[Vencimiento]]&gt;TODAY(),"VIGENTE","VENCIDA")</f>
        <v>VIGENTE</v>
      </c>
    </row>
    <row r="253" spans="1:8" ht="23.25" thickBot="1" x14ac:dyDescent="0.3">
      <c r="A253" s="25" t="s">
        <v>1089</v>
      </c>
      <c r="B253" s="21" t="s">
        <v>1090</v>
      </c>
      <c r="C253" s="21" t="s">
        <v>811</v>
      </c>
      <c r="D253" s="21" t="s">
        <v>1091</v>
      </c>
      <c r="E253" s="21"/>
      <c r="F253" s="26">
        <v>43686</v>
      </c>
      <c r="G253" s="26">
        <v>45513</v>
      </c>
      <c r="H253" s="20" t="str">
        <f ca="1">IF(Tabla17[[#This Row],[Vencimiento]]&gt;TODAY(),"VIGENTE","VENCIDA")</f>
        <v>VIGENTE</v>
      </c>
    </row>
    <row r="254" spans="1:8" ht="23.25" thickBot="1" x14ac:dyDescent="0.3">
      <c r="A254" s="25" t="s">
        <v>1092</v>
      </c>
      <c r="B254" s="21" t="s">
        <v>1093</v>
      </c>
      <c r="C254" s="21" t="s">
        <v>811</v>
      </c>
      <c r="D254" s="21" t="s">
        <v>1094</v>
      </c>
      <c r="E254" s="21"/>
      <c r="F254" s="26">
        <v>43686</v>
      </c>
      <c r="G254" s="26">
        <v>45513</v>
      </c>
      <c r="H254" s="20" t="str">
        <f ca="1">IF(Tabla17[[#This Row],[Vencimiento]]&gt;TODAY(),"VIGENTE","VENCIDA")</f>
        <v>VIGENTE</v>
      </c>
    </row>
    <row r="255" spans="1:8" ht="23.25" thickBot="1" x14ac:dyDescent="0.3">
      <c r="A255" s="25" t="s">
        <v>1095</v>
      </c>
      <c r="B255" s="21" t="s">
        <v>1096</v>
      </c>
      <c r="C255" s="21" t="s">
        <v>811</v>
      </c>
      <c r="D255" s="21" t="s">
        <v>1097</v>
      </c>
      <c r="E255" s="21"/>
      <c r="F255" s="26">
        <v>43686</v>
      </c>
      <c r="G255" s="26">
        <v>45513</v>
      </c>
      <c r="H255" s="20" t="str">
        <f ca="1">IF(Tabla17[[#This Row],[Vencimiento]]&gt;TODAY(),"VIGENTE","VENCIDA")</f>
        <v>VIGENTE</v>
      </c>
    </row>
    <row r="256" spans="1:8" ht="23.25" thickBot="1" x14ac:dyDescent="0.3">
      <c r="A256" s="25" t="s">
        <v>1098</v>
      </c>
      <c r="B256" s="21" t="s">
        <v>1099</v>
      </c>
      <c r="C256" s="21" t="s">
        <v>811</v>
      </c>
      <c r="D256" s="21" t="s">
        <v>1100</v>
      </c>
      <c r="E256" s="21"/>
      <c r="F256" s="26">
        <v>43686</v>
      </c>
      <c r="G256" s="26">
        <v>45513</v>
      </c>
      <c r="H256" s="20" t="str">
        <f ca="1">IF(Tabla17[[#This Row],[Vencimiento]]&gt;TODAY(),"VIGENTE","VENCIDA")</f>
        <v>VIGENTE</v>
      </c>
    </row>
    <row r="257" spans="1:8" ht="23.25" thickBot="1" x14ac:dyDescent="0.3">
      <c r="A257" s="25" t="s">
        <v>1101</v>
      </c>
      <c r="B257" s="21" t="s">
        <v>1102</v>
      </c>
      <c r="C257" s="21" t="s">
        <v>811</v>
      </c>
      <c r="D257" s="21" t="s">
        <v>1103</v>
      </c>
      <c r="E257" s="21"/>
      <c r="F257" s="26">
        <v>43686</v>
      </c>
      <c r="G257" s="26">
        <v>45513</v>
      </c>
      <c r="H257" s="20" t="str">
        <f ca="1">IF(Tabla17[[#This Row],[Vencimiento]]&gt;TODAY(),"VIGENTE","VENCIDA")</f>
        <v>VIGENTE</v>
      </c>
    </row>
    <row r="258" spans="1:8" ht="12" thickBot="1" x14ac:dyDescent="0.3">
      <c r="A258" s="25" t="s">
        <v>1104</v>
      </c>
      <c r="B258" s="21" t="s">
        <v>1105</v>
      </c>
      <c r="C258" s="21" t="s">
        <v>811</v>
      </c>
      <c r="D258" s="21" t="s">
        <v>1106</v>
      </c>
      <c r="E258" s="21"/>
      <c r="F258" s="26">
        <v>43686</v>
      </c>
      <c r="G258" s="26">
        <v>45513</v>
      </c>
      <c r="H258" s="20" t="str">
        <f ca="1">IF(Tabla17[[#This Row],[Vencimiento]]&gt;TODAY(),"VIGENTE","VENCIDA")</f>
        <v>VIGENTE</v>
      </c>
    </row>
    <row r="259" spans="1:8" ht="23.25" thickBot="1" x14ac:dyDescent="0.3">
      <c r="A259" s="25" t="s">
        <v>1107</v>
      </c>
      <c r="B259" s="21" t="s">
        <v>1108</v>
      </c>
      <c r="C259" s="21" t="s">
        <v>811</v>
      </c>
      <c r="D259" s="21" t="s">
        <v>1109</v>
      </c>
      <c r="E259" s="21"/>
      <c r="F259" s="26">
        <v>43686</v>
      </c>
      <c r="G259" s="26">
        <v>45513</v>
      </c>
      <c r="H259" s="20" t="str">
        <f ca="1">IF(Tabla17[[#This Row],[Vencimiento]]&gt;TODAY(),"VIGENTE","VENCIDA")</f>
        <v>VIGENTE</v>
      </c>
    </row>
    <row r="260" spans="1:8" ht="12" thickBot="1" x14ac:dyDescent="0.3">
      <c r="A260" s="25" t="s">
        <v>1110</v>
      </c>
      <c r="B260" s="21" t="s">
        <v>1111</v>
      </c>
      <c r="C260" s="21" t="s">
        <v>811</v>
      </c>
      <c r="D260" s="21" t="s">
        <v>1112</v>
      </c>
      <c r="E260" s="21"/>
      <c r="F260" s="26">
        <v>43686</v>
      </c>
      <c r="G260" s="26">
        <v>45513</v>
      </c>
      <c r="H260" s="20" t="str">
        <f ca="1">IF(Tabla17[[#This Row],[Vencimiento]]&gt;TODAY(),"VIGENTE","VENCIDA")</f>
        <v>VIGENTE</v>
      </c>
    </row>
    <row r="261" spans="1:8" ht="23.25" thickBot="1" x14ac:dyDescent="0.3">
      <c r="A261" s="25" t="s">
        <v>1113</v>
      </c>
      <c r="B261" s="21" t="s">
        <v>1114</v>
      </c>
      <c r="C261" s="21" t="s">
        <v>811</v>
      </c>
      <c r="D261" s="21" t="s">
        <v>1115</v>
      </c>
      <c r="E261" s="21"/>
      <c r="F261" s="26">
        <v>43686</v>
      </c>
      <c r="G261" s="26">
        <v>45513</v>
      </c>
      <c r="H261" s="20" t="str">
        <f ca="1">IF(Tabla17[[#This Row],[Vencimiento]]&gt;TODAY(),"VIGENTE","VENCIDA")</f>
        <v>VIGENTE</v>
      </c>
    </row>
    <row r="262" spans="1:8" ht="23.25" thickBot="1" x14ac:dyDescent="0.3">
      <c r="A262" s="25" t="s">
        <v>1116</v>
      </c>
      <c r="B262" s="21" t="s">
        <v>1117</v>
      </c>
      <c r="C262" s="21" t="s">
        <v>811</v>
      </c>
      <c r="D262" s="21" t="s">
        <v>1118</v>
      </c>
      <c r="E262" s="21"/>
      <c r="F262" s="26">
        <v>43686</v>
      </c>
      <c r="G262" s="26">
        <v>45513</v>
      </c>
      <c r="H262" s="20" t="str">
        <f ca="1">IF(Tabla17[[#This Row],[Vencimiento]]&gt;TODAY(),"VIGENTE","VENCIDA")</f>
        <v>VIGENTE</v>
      </c>
    </row>
    <row r="263" spans="1:8" ht="23.25" thickBot="1" x14ac:dyDescent="0.3">
      <c r="A263" s="25" t="s">
        <v>1119</v>
      </c>
      <c r="B263" s="21" t="s">
        <v>1120</v>
      </c>
      <c r="C263" s="21" t="s">
        <v>811</v>
      </c>
      <c r="D263" s="21" t="s">
        <v>1121</v>
      </c>
      <c r="E263" s="21"/>
      <c r="F263" s="26">
        <v>43686</v>
      </c>
      <c r="G263" s="26">
        <v>45513</v>
      </c>
      <c r="H263" s="20" t="str">
        <f ca="1">IF(Tabla17[[#This Row],[Vencimiento]]&gt;TODAY(),"VIGENTE","VENCIDA")</f>
        <v>VIGENTE</v>
      </c>
    </row>
    <row r="264" spans="1:8" ht="23.25" thickBot="1" x14ac:dyDescent="0.3">
      <c r="A264" s="25" t="s">
        <v>1122</v>
      </c>
      <c r="B264" s="21" t="s">
        <v>1123</v>
      </c>
      <c r="C264" s="21" t="s">
        <v>811</v>
      </c>
      <c r="D264" s="21" t="s">
        <v>1124</v>
      </c>
      <c r="E264" s="21"/>
      <c r="F264" s="26">
        <v>43686</v>
      </c>
      <c r="G264" s="26">
        <v>45513</v>
      </c>
      <c r="H264" s="20" t="str">
        <f ca="1">IF(Tabla17[[#This Row],[Vencimiento]]&gt;TODAY(),"VIGENTE","VENCIDA")</f>
        <v>VIGENTE</v>
      </c>
    </row>
    <row r="265" spans="1:8" ht="23.25" thickBot="1" x14ac:dyDescent="0.3">
      <c r="A265" s="25" t="s">
        <v>1125</v>
      </c>
      <c r="B265" s="21" t="s">
        <v>1126</v>
      </c>
      <c r="C265" s="21" t="s">
        <v>811</v>
      </c>
      <c r="D265" s="21" t="s">
        <v>1127</v>
      </c>
      <c r="E265" s="21"/>
      <c r="F265" s="26">
        <v>43686</v>
      </c>
      <c r="G265" s="26">
        <v>45513</v>
      </c>
      <c r="H265" s="20" t="str">
        <f ca="1">IF(Tabla17[[#This Row],[Vencimiento]]&gt;TODAY(),"VIGENTE","VENCIDA")</f>
        <v>VIGENTE</v>
      </c>
    </row>
    <row r="266" spans="1:8" ht="12" thickBot="1" x14ac:dyDescent="0.3">
      <c r="A266" s="25" t="s">
        <v>1128</v>
      </c>
      <c r="B266" s="21" t="s">
        <v>1129</v>
      </c>
      <c r="C266" s="21" t="s">
        <v>811</v>
      </c>
      <c r="D266" s="21" t="s">
        <v>1130</v>
      </c>
      <c r="E266" s="21"/>
      <c r="F266" s="26">
        <v>43686</v>
      </c>
      <c r="G266" s="26">
        <v>45513</v>
      </c>
      <c r="H266" s="20" t="str">
        <f ca="1">IF(Tabla17[[#This Row],[Vencimiento]]&gt;TODAY(),"VIGENTE","VENCIDA")</f>
        <v>VIGENTE</v>
      </c>
    </row>
    <row r="267" spans="1:8" ht="23.25" thickBot="1" x14ac:dyDescent="0.3">
      <c r="A267" s="25" t="s">
        <v>1131</v>
      </c>
      <c r="B267" s="21" t="s">
        <v>1132</v>
      </c>
      <c r="C267" s="21" t="s">
        <v>811</v>
      </c>
      <c r="D267" s="21" t="s">
        <v>1133</v>
      </c>
      <c r="E267" s="21"/>
      <c r="F267" s="26">
        <v>43686</v>
      </c>
      <c r="G267" s="26">
        <v>45513</v>
      </c>
      <c r="H267" s="20" t="str">
        <f ca="1">IF(Tabla17[[#This Row],[Vencimiento]]&gt;TODAY(),"VIGENTE","VENCIDA")</f>
        <v>VIGENTE</v>
      </c>
    </row>
    <row r="268" spans="1:8" ht="12" thickBot="1" x14ac:dyDescent="0.3">
      <c r="A268" s="25" t="s">
        <v>1134</v>
      </c>
      <c r="B268" s="21" t="s">
        <v>1135</v>
      </c>
      <c r="C268" s="21" t="s">
        <v>811</v>
      </c>
      <c r="D268" s="21" t="s">
        <v>1136</v>
      </c>
      <c r="E268" s="21"/>
      <c r="F268" s="26">
        <v>43686</v>
      </c>
      <c r="G268" s="26">
        <v>45513</v>
      </c>
      <c r="H268" s="20" t="str">
        <f ca="1">IF(Tabla17[[#This Row],[Vencimiento]]&gt;TODAY(),"VIGENTE","VENCIDA")</f>
        <v>VIGENTE</v>
      </c>
    </row>
    <row r="269" spans="1:8" ht="12" thickBot="1" x14ac:dyDescent="0.3">
      <c r="A269" s="25" t="s">
        <v>1137</v>
      </c>
      <c r="B269" s="21" t="s">
        <v>1138</v>
      </c>
      <c r="C269" s="21" t="s">
        <v>811</v>
      </c>
      <c r="D269" s="21" t="s">
        <v>1139</v>
      </c>
      <c r="E269" s="21"/>
      <c r="F269" s="26">
        <v>43686</v>
      </c>
      <c r="G269" s="26">
        <v>45513</v>
      </c>
      <c r="H269" s="20" t="str">
        <f ca="1">IF(Tabla17[[#This Row],[Vencimiento]]&gt;TODAY(),"VIGENTE","VENCIDA")</f>
        <v>VIGENTE</v>
      </c>
    </row>
    <row r="270" spans="1:8" ht="12" thickBot="1" x14ac:dyDescent="0.3">
      <c r="A270" s="25" t="s">
        <v>1140</v>
      </c>
      <c r="B270" s="21" t="s">
        <v>1141</v>
      </c>
      <c r="C270" s="21" t="s">
        <v>811</v>
      </c>
      <c r="D270" s="21" t="s">
        <v>1142</v>
      </c>
      <c r="E270" s="21"/>
      <c r="F270" s="26">
        <v>43686</v>
      </c>
      <c r="G270" s="26">
        <v>45513</v>
      </c>
      <c r="H270" s="20" t="str">
        <f ca="1">IF(Tabla17[[#This Row],[Vencimiento]]&gt;TODAY(),"VIGENTE","VENCIDA")</f>
        <v>VIGENTE</v>
      </c>
    </row>
    <row r="271" spans="1:8" ht="12" thickBot="1" x14ac:dyDescent="0.3">
      <c r="A271" s="25" t="s">
        <v>1143</v>
      </c>
      <c r="B271" s="21" t="s">
        <v>1144</v>
      </c>
      <c r="C271" s="21" t="s">
        <v>811</v>
      </c>
      <c r="D271" s="21" t="s">
        <v>1145</v>
      </c>
      <c r="E271" s="21"/>
      <c r="F271" s="26">
        <v>43686</v>
      </c>
      <c r="G271" s="26">
        <v>45513</v>
      </c>
      <c r="H271" s="20" t="str">
        <f ca="1">IF(Tabla17[[#This Row],[Vencimiento]]&gt;TODAY(),"VIGENTE","VENCIDA")</f>
        <v>VIGENTE</v>
      </c>
    </row>
    <row r="272" spans="1:8" ht="12" thickBot="1" x14ac:dyDescent="0.3">
      <c r="A272" s="25" t="s">
        <v>1146</v>
      </c>
      <c r="B272" s="21" t="s">
        <v>1147</v>
      </c>
      <c r="C272" s="21" t="s">
        <v>811</v>
      </c>
      <c r="D272" s="21" t="s">
        <v>1148</v>
      </c>
      <c r="E272" s="21"/>
      <c r="F272" s="26">
        <v>43686</v>
      </c>
      <c r="G272" s="26">
        <v>45513</v>
      </c>
      <c r="H272" s="20" t="str">
        <f ca="1">IF(Tabla17[[#This Row],[Vencimiento]]&gt;TODAY(),"VIGENTE","VENCIDA")</f>
        <v>VIGENTE</v>
      </c>
    </row>
    <row r="273" spans="1:8" ht="23.25" thickBot="1" x14ac:dyDescent="0.3">
      <c r="A273" s="25" t="s">
        <v>1149</v>
      </c>
      <c r="B273" s="21" t="s">
        <v>1150</v>
      </c>
      <c r="C273" s="21" t="s">
        <v>811</v>
      </c>
      <c r="D273" s="21" t="s">
        <v>1151</v>
      </c>
      <c r="E273" s="21"/>
      <c r="F273" s="26">
        <v>43686</v>
      </c>
      <c r="G273" s="26">
        <v>45513</v>
      </c>
      <c r="H273" s="20" t="str">
        <f ca="1">IF(Tabla17[[#This Row],[Vencimiento]]&gt;TODAY(),"VIGENTE","VENCIDA")</f>
        <v>VIGENTE</v>
      </c>
    </row>
    <row r="274" spans="1:8" ht="12" thickBot="1" x14ac:dyDescent="0.3">
      <c r="A274" s="25" t="s">
        <v>1152</v>
      </c>
      <c r="B274" s="21" t="s">
        <v>1153</v>
      </c>
      <c r="C274" s="21" t="s">
        <v>811</v>
      </c>
      <c r="D274" s="21" t="s">
        <v>1154</v>
      </c>
      <c r="E274" s="21"/>
      <c r="F274" s="26">
        <v>43686</v>
      </c>
      <c r="G274" s="26">
        <v>45513</v>
      </c>
      <c r="H274" s="20" t="str">
        <f ca="1">IF(Tabla17[[#This Row],[Vencimiento]]&gt;TODAY(),"VIGENTE","VENCIDA")</f>
        <v>VIGENTE</v>
      </c>
    </row>
    <row r="275" spans="1:8" ht="12" thickBot="1" x14ac:dyDescent="0.3">
      <c r="A275" s="25" t="s">
        <v>1155</v>
      </c>
      <c r="B275" s="21" t="s">
        <v>1156</v>
      </c>
      <c r="C275" s="21" t="s">
        <v>811</v>
      </c>
      <c r="D275" s="21" t="s">
        <v>1157</v>
      </c>
      <c r="E275" s="21"/>
      <c r="F275" s="26">
        <v>43686</v>
      </c>
      <c r="G275" s="26">
        <v>45513</v>
      </c>
      <c r="H275" s="20" t="str">
        <f ca="1">IF(Tabla17[[#This Row],[Vencimiento]]&gt;TODAY(),"VIGENTE","VENCIDA")</f>
        <v>VIGENTE</v>
      </c>
    </row>
    <row r="276" spans="1:8" ht="12" thickBot="1" x14ac:dyDescent="0.3">
      <c r="A276" s="25" t="s">
        <v>1158</v>
      </c>
      <c r="B276" s="21" t="s">
        <v>1159</v>
      </c>
      <c r="C276" s="21" t="s">
        <v>811</v>
      </c>
      <c r="D276" s="21" t="s">
        <v>1160</v>
      </c>
      <c r="E276" s="21"/>
      <c r="F276" s="26">
        <v>43686</v>
      </c>
      <c r="G276" s="26">
        <v>45513</v>
      </c>
      <c r="H276" s="20" t="str">
        <f ca="1">IF(Tabla17[[#This Row],[Vencimiento]]&gt;TODAY(),"VIGENTE","VENCIDA")</f>
        <v>VIGENTE</v>
      </c>
    </row>
    <row r="277" spans="1:8" ht="12" thickBot="1" x14ac:dyDescent="0.3">
      <c r="A277" s="25" t="s">
        <v>1161</v>
      </c>
      <c r="B277" s="21" t="s">
        <v>1162</v>
      </c>
      <c r="C277" s="21" t="s">
        <v>811</v>
      </c>
      <c r="D277" s="21" t="s">
        <v>1163</v>
      </c>
      <c r="E277" s="21"/>
      <c r="F277" s="26">
        <v>43686</v>
      </c>
      <c r="G277" s="26">
        <v>45513</v>
      </c>
      <c r="H277" s="20" t="str">
        <f ca="1">IF(Tabla17[[#This Row],[Vencimiento]]&gt;TODAY(),"VIGENTE","VENCIDA")</f>
        <v>VIGENTE</v>
      </c>
    </row>
    <row r="278" spans="1:8" ht="23.25" thickBot="1" x14ac:dyDescent="0.3">
      <c r="A278" s="25" t="s">
        <v>1164</v>
      </c>
      <c r="B278" s="21" t="s">
        <v>1165</v>
      </c>
      <c r="C278" s="21" t="s">
        <v>811</v>
      </c>
      <c r="D278" s="21" t="s">
        <v>1166</v>
      </c>
      <c r="E278" s="21"/>
      <c r="F278" s="26">
        <v>43686</v>
      </c>
      <c r="G278" s="26">
        <v>45513</v>
      </c>
      <c r="H278" s="20" t="str">
        <f ca="1">IF(Tabla17[[#This Row],[Vencimiento]]&gt;TODAY(),"VIGENTE","VENCIDA")</f>
        <v>VIGENTE</v>
      </c>
    </row>
    <row r="279" spans="1:8" ht="23.25" thickBot="1" x14ac:dyDescent="0.3">
      <c r="A279" s="25" t="s">
        <v>1167</v>
      </c>
      <c r="B279" s="21" t="s">
        <v>1168</v>
      </c>
      <c r="C279" s="21" t="s">
        <v>811</v>
      </c>
      <c r="D279" s="21" t="s">
        <v>1169</v>
      </c>
      <c r="E279" s="21"/>
      <c r="F279" s="26">
        <v>43686</v>
      </c>
      <c r="G279" s="26">
        <v>45513</v>
      </c>
      <c r="H279" s="20" t="str">
        <f ca="1">IF(Tabla17[[#This Row],[Vencimiento]]&gt;TODAY(),"VIGENTE","VENCIDA")</f>
        <v>VIGENTE</v>
      </c>
    </row>
    <row r="280" spans="1:8" ht="12" thickBot="1" x14ac:dyDescent="0.3">
      <c r="A280" s="25" t="s">
        <v>1170</v>
      </c>
      <c r="B280" s="21" t="s">
        <v>1171</v>
      </c>
      <c r="C280" s="21" t="s">
        <v>811</v>
      </c>
      <c r="D280" s="21" t="s">
        <v>1172</v>
      </c>
      <c r="E280" s="21"/>
      <c r="F280" s="26">
        <v>43686</v>
      </c>
      <c r="G280" s="26">
        <v>45513</v>
      </c>
      <c r="H280" s="20" t="str">
        <f ca="1">IF(Tabla17[[#This Row],[Vencimiento]]&gt;TODAY(),"VIGENTE","VENCIDA")</f>
        <v>VIGENTE</v>
      </c>
    </row>
    <row r="281" spans="1:8" ht="12" thickBot="1" x14ac:dyDescent="0.3">
      <c r="A281" s="25" t="s">
        <v>1173</v>
      </c>
      <c r="B281" s="21" t="s">
        <v>1174</v>
      </c>
      <c r="C281" s="21" t="s">
        <v>811</v>
      </c>
      <c r="D281" s="21" t="s">
        <v>1175</v>
      </c>
      <c r="E281" s="21"/>
      <c r="F281" s="26">
        <v>43686</v>
      </c>
      <c r="G281" s="26">
        <v>45513</v>
      </c>
      <c r="H281" s="20" t="str">
        <f ca="1">IF(Tabla17[[#This Row],[Vencimiento]]&gt;TODAY(),"VIGENTE","VENCIDA")</f>
        <v>VIGENTE</v>
      </c>
    </row>
    <row r="282" spans="1:8" ht="12" thickBot="1" x14ac:dyDescent="0.3">
      <c r="A282" s="25" t="s">
        <v>1176</v>
      </c>
      <c r="B282" s="21" t="s">
        <v>1177</v>
      </c>
      <c r="C282" s="21" t="s">
        <v>811</v>
      </c>
      <c r="D282" s="21" t="s">
        <v>1178</v>
      </c>
      <c r="E282" s="21"/>
      <c r="F282" s="26">
        <v>43686</v>
      </c>
      <c r="G282" s="26">
        <v>45513</v>
      </c>
      <c r="H282" s="20" t="str">
        <f ca="1">IF(Tabla17[[#This Row],[Vencimiento]]&gt;TODAY(),"VIGENTE","VENCIDA")</f>
        <v>VIGENTE</v>
      </c>
    </row>
    <row r="283" spans="1:8" ht="12" thickBot="1" x14ac:dyDescent="0.3">
      <c r="A283" s="25" t="s">
        <v>1179</v>
      </c>
      <c r="B283" s="21" t="s">
        <v>1180</v>
      </c>
      <c r="C283" s="21" t="s">
        <v>811</v>
      </c>
      <c r="D283" s="21" t="s">
        <v>1181</v>
      </c>
      <c r="E283" s="21"/>
      <c r="F283" s="26">
        <v>43686</v>
      </c>
      <c r="G283" s="26">
        <v>45513</v>
      </c>
      <c r="H283" s="20" t="str">
        <f ca="1">IF(Tabla17[[#This Row],[Vencimiento]]&gt;TODAY(),"VIGENTE","VENCIDA")</f>
        <v>VIGENTE</v>
      </c>
    </row>
    <row r="284" spans="1:8" ht="12" thickBot="1" x14ac:dyDescent="0.3">
      <c r="A284" s="25" t="s">
        <v>1182</v>
      </c>
      <c r="B284" s="21" t="s">
        <v>1183</v>
      </c>
      <c r="C284" s="21" t="s">
        <v>811</v>
      </c>
      <c r="D284" s="21" t="s">
        <v>1184</v>
      </c>
      <c r="E284" s="21"/>
      <c r="F284" s="26">
        <v>43686</v>
      </c>
      <c r="G284" s="26">
        <v>45513</v>
      </c>
      <c r="H284" s="20" t="str">
        <f ca="1">IF(Tabla17[[#This Row],[Vencimiento]]&gt;TODAY(),"VIGENTE","VENCIDA")</f>
        <v>VIGENTE</v>
      </c>
    </row>
    <row r="285" spans="1:8" ht="12" thickBot="1" x14ac:dyDescent="0.3">
      <c r="A285" s="25" t="s">
        <v>1185</v>
      </c>
      <c r="B285" s="21" t="s">
        <v>1186</v>
      </c>
      <c r="C285" s="21" t="s">
        <v>811</v>
      </c>
      <c r="D285" s="21" t="s">
        <v>1187</v>
      </c>
      <c r="E285" s="21"/>
      <c r="F285" s="26">
        <v>43686</v>
      </c>
      <c r="G285" s="26">
        <v>45513</v>
      </c>
      <c r="H285" s="20" t="str">
        <f ca="1">IF(Tabla17[[#This Row],[Vencimiento]]&gt;TODAY(),"VIGENTE","VENCIDA")</f>
        <v>VIGENTE</v>
      </c>
    </row>
    <row r="286" spans="1:8" ht="23.25" thickBot="1" x14ac:dyDescent="0.3">
      <c r="A286" s="25" t="s">
        <v>1188</v>
      </c>
      <c r="B286" s="21" t="s">
        <v>1189</v>
      </c>
      <c r="C286" s="21" t="s">
        <v>811</v>
      </c>
      <c r="D286" s="21" t="s">
        <v>1190</v>
      </c>
      <c r="E286" s="21"/>
      <c r="F286" s="26">
        <v>43686</v>
      </c>
      <c r="G286" s="26">
        <v>45513</v>
      </c>
      <c r="H286" s="20" t="str">
        <f ca="1">IF(Tabla17[[#This Row],[Vencimiento]]&gt;TODAY(),"VIGENTE","VENCIDA")</f>
        <v>VIGENTE</v>
      </c>
    </row>
    <row r="287" spans="1:8" ht="12" thickBot="1" x14ac:dyDescent="0.3">
      <c r="A287" s="25" t="s">
        <v>1191</v>
      </c>
      <c r="B287" s="21" t="s">
        <v>1192</v>
      </c>
      <c r="C287" s="21" t="s">
        <v>811</v>
      </c>
      <c r="D287" s="21" t="s">
        <v>1193</v>
      </c>
      <c r="E287" s="21"/>
      <c r="F287" s="26">
        <v>43686</v>
      </c>
      <c r="G287" s="26">
        <v>45513</v>
      </c>
      <c r="H287" s="20" t="str">
        <f ca="1">IF(Tabla17[[#This Row],[Vencimiento]]&gt;TODAY(),"VIGENTE","VENCIDA")</f>
        <v>VIGENTE</v>
      </c>
    </row>
    <row r="288" spans="1:8" ht="23.25" thickBot="1" x14ac:dyDescent="0.3">
      <c r="A288" s="25" t="s">
        <v>1194</v>
      </c>
      <c r="B288" s="21" t="s">
        <v>1195</v>
      </c>
      <c r="C288" s="21" t="s">
        <v>811</v>
      </c>
      <c r="D288" s="21" t="s">
        <v>1196</v>
      </c>
      <c r="E288" s="21"/>
      <c r="F288" s="26">
        <v>43686</v>
      </c>
      <c r="G288" s="26">
        <v>45513</v>
      </c>
      <c r="H288" s="20" t="str">
        <f ca="1">IF(Tabla17[[#This Row],[Vencimiento]]&gt;TODAY(),"VIGENTE","VENCIDA")</f>
        <v>VIGENTE</v>
      </c>
    </row>
    <row r="289" spans="1:8" ht="23.25" thickBot="1" x14ac:dyDescent="0.3">
      <c r="A289" s="25" t="s">
        <v>1197</v>
      </c>
      <c r="B289" s="21" t="s">
        <v>1198</v>
      </c>
      <c r="C289" s="21" t="s">
        <v>811</v>
      </c>
      <c r="D289" s="21" t="s">
        <v>1199</v>
      </c>
      <c r="E289" s="21"/>
      <c r="F289" s="26">
        <v>43686</v>
      </c>
      <c r="G289" s="26">
        <v>45513</v>
      </c>
      <c r="H289" s="20" t="str">
        <f ca="1">IF(Tabla17[[#This Row],[Vencimiento]]&gt;TODAY(),"VIGENTE","VENCIDA")</f>
        <v>VIGENTE</v>
      </c>
    </row>
    <row r="290" spans="1:8" ht="12" thickBot="1" x14ac:dyDescent="0.3">
      <c r="A290" s="25" t="s">
        <v>1200</v>
      </c>
      <c r="B290" s="21" t="s">
        <v>1201</v>
      </c>
      <c r="C290" s="21" t="s">
        <v>811</v>
      </c>
      <c r="D290" s="21" t="s">
        <v>1202</v>
      </c>
      <c r="E290" s="21"/>
      <c r="F290" s="26">
        <v>43686</v>
      </c>
      <c r="G290" s="26">
        <v>45513</v>
      </c>
      <c r="H290" s="20" t="str">
        <f ca="1">IF(Tabla17[[#This Row],[Vencimiento]]&gt;TODAY(),"VIGENTE","VENCIDA")</f>
        <v>VIGENTE</v>
      </c>
    </row>
    <row r="291" spans="1:8" ht="12" thickBot="1" x14ac:dyDescent="0.3">
      <c r="A291" s="25" t="s">
        <v>1203</v>
      </c>
      <c r="B291" s="21" t="s">
        <v>1204</v>
      </c>
      <c r="C291" s="21" t="s">
        <v>811</v>
      </c>
      <c r="D291" s="21" t="s">
        <v>1205</v>
      </c>
      <c r="E291" s="21"/>
      <c r="F291" s="26">
        <v>43686</v>
      </c>
      <c r="G291" s="26">
        <v>45513</v>
      </c>
      <c r="H291" s="20" t="str">
        <f ca="1">IF(Tabla17[[#This Row],[Vencimiento]]&gt;TODAY(),"VIGENTE","VENCIDA")</f>
        <v>VIGENTE</v>
      </c>
    </row>
    <row r="292" spans="1:8" ht="23.25" thickBot="1" x14ac:dyDescent="0.3">
      <c r="A292" s="25" t="s">
        <v>1206</v>
      </c>
      <c r="B292" s="21" t="s">
        <v>1207</v>
      </c>
      <c r="C292" s="21" t="s">
        <v>811</v>
      </c>
      <c r="D292" s="21" t="s">
        <v>1208</v>
      </c>
      <c r="E292" s="21"/>
      <c r="F292" s="26">
        <v>43686</v>
      </c>
      <c r="G292" s="26">
        <v>45513</v>
      </c>
      <c r="H292" s="20" t="str">
        <f ca="1">IF(Tabla17[[#This Row],[Vencimiento]]&gt;TODAY(),"VIGENTE","VENCIDA")</f>
        <v>VIGENTE</v>
      </c>
    </row>
    <row r="293" spans="1:8" ht="12" thickBot="1" x14ac:dyDescent="0.3">
      <c r="A293" s="25" t="s">
        <v>1209</v>
      </c>
      <c r="B293" s="21" t="s">
        <v>1210</v>
      </c>
      <c r="C293" s="21" t="s">
        <v>811</v>
      </c>
      <c r="D293" s="21" t="s">
        <v>1211</v>
      </c>
      <c r="E293" s="21"/>
      <c r="F293" s="26">
        <v>43686</v>
      </c>
      <c r="G293" s="26">
        <v>45513</v>
      </c>
      <c r="H293" s="20" t="str">
        <f ca="1">IF(Tabla17[[#This Row],[Vencimiento]]&gt;TODAY(),"VIGENTE","VENCIDA")</f>
        <v>VIGENTE</v>
      </c>
    </row>
    <row r="294" spans="1:8" ht="23.25" thickBot="1" x14ac:dyDescent="0.3">
      <c r="A294" s="25" t="s">
        <v>1212</v>
      </c>
      <c r="B294" s="21" t="s">
        <v>1213</v>
      </c>
      <c r="C294" s="21" t="s">
        <v>811</v>
      </c>
      <c r="D294" s="21" t="s">
        <v>1214</v>
      </c>
      <c r="E294" s="21"/>
      <c r="F294" s="26">
        <v>43686</v>
      </c>
      <c r="G294" s="26">
        <v>45513</v>
      </c>
      <c r="H294" s="20" t="str">
        <f ca="1">IF(Tabla17[[#This Row],[Vencimiento]]&gt;TODAY(),"VIGENTE","VENCIDA")</f>
        <v>VIGENTE</v>
      </c>
    </row>
    <row r="295" spans="1:8" ht="12" thickBot="1" x14ac:dyDescent="0.3">
      <c r="A295" s="25" t="s">
        <v>1215</v>
      </c>
      <c r="B295" s="21" t="s">
        <v>1216</v>
      </c>
      <c r="C295" s="21" t="s">
        <v>811</v>
      </c>
      <c r="D295" s="21" t="s">
        <v>1217</v>
      </c>
      <c r="E295" s="21"/>
      <c r="F295" s="26">
        <v>43686</v>
      </c>
      <c r="G295" s="26">
        <v>45513</v>
      </c>
      <c r="H295" s="20" t="str">
        <f ca="1">IF(Tabla17[[#This Row],[Vencimiento]]&gt;TODAY(),"VIGENTE","VENCIDA")</f>
        <v>VIGENTE</v>
      </c>
    </row>
    <row r="296" spans="1:8" ht="12" thickBot="1" x14ac:dyDescent="0.3">
      <c r="A296" s="25" t="s">
        <v>1218</v>
      </c>
      <c r="B296" s="21" t="s">
        <v>1219</v>
      </c>
      <c r="C296" s="21" t="s">
        <v>811</v>
      </c>
      <c r="D296" s="21" t="s">
        <v>1220</v>
      </c>
      <c r="E296" s="21"/>
      <c r="F296" s="26">
        <v>43686</v>
      </c>
      <c r="G296" s="26">
        <v>45513</v>
      </c>
      <c r="H296" s="20" t="str">
        <f ca="1">IF(Tabla17[[#This Row],[Vencimiento]]&gt;TODAY(),"VIGENTE","VENCIDA")</f>
        <v>VIGENTE</v>
      </c>
    </row>
    <row r="297" spans="1:8" ht="12" thickBot="1" x14ac:dyDescent="0.3">
      <c r="A297" s="25" t="s">
        <v>1221</v>
      </c>
      <c r="B297" s="21" t="s">
        <v>1222</v>
      </c>
      <c r="C297" s="21" t="s">
        <v>811</v>
      </c>
      <c r="D297" s="21" t="s">
        <v>1223</v>
      </c>
      <c r="E297" s="21"/>
      <c r="F297" s="26">
        <v>43686</v>
      </c>
      <c r="G297" s="26">
        <v>45513</v>
      </c>
      <c r="H297" s="20" t="str">
        <f ca="1">IF(Tabla17[[#This Row],[Vencimiento]]&gt;TODAY(),"VIGENTE","VENCIDA")</f>
        <v>VIGENTE</v>
      </c>
    </row>
    <row r="298" spans="1:8" ht="23.25" thickBot="1" x14ac:dyDescent="0.3">
      <c r="A298" s="25" t="s">
        <v>1224</v>
      </c>
      <c r="B298" s="21" t="s">
        <v>1225</v>
      </c>
      <c r="C298" s="21" t="s">
        <v>811</v>
      </c>
      <c r="D298" s="21" t="s">
        <v>1226</v>
      </c>
      <c r="E298" s="21"/>
      <c r="F298" s="26">
        <v>43686</v>
      </c>
      <c r="G298" s="26">
        <v>45513</v>
      </c>
      <c r="H298" s="20" t="str">
        <f ca="1">IF(Tabla17[[#This Row],[Vencimiento]]&gt;TODAY(),"VIGENTE","VENCIDA")</f>
        <v>VIGENTE</v>
      </c>
    </row>
    <row r="299" spans="1:8" ht="12" thickBot="1" x14ac:dyDescent="0.3">
      <c r="A299" s="25" t="s">
        <v>1227</v>
      </c>
      <c r="B299" s="21" t="s">
        <v>1228</v>
      </c>
      <c r="C299" s="21" t="s">
        <v>811</v>
      </c>
      <c r="D299" s="21" t="s">
        <v>1229</v>
      </c>
      <c r="E299" s="21"/>
      <c r="F299" s="26">
        <v>43686</v>
      </c>
      <c r="G299" s="26">
        <v>45513</v>
      </c>
      <c r="H299" s="20" t="str">
        <f ca="1">IF(Tabla17[[#This Row],[Vencimiento]]&gt;TODAY(),"VIGENTE","VENCIDA")</f>
        <v>VIGENTE</v>
      </c>
    </row>
    <row r="300" spans="1:8" ht="23.25" thickBot="1" x14ac:dyDescent="0.3">
      <c r="A300" s="25" t="s">
        <v>1230</v>
      </c>
      <c r="B300" s="21" t="s">
        <v>1231</v>
      </c>
      <c r="C300" s="21" t="s">
        <v>811</v>
      </c>
      <c r="D300" s="21" t="s">
        <v>1232</v>
      </c>
      <c r="E300" s="21"/>
      <c r="F300" s="26">
        <v>43686</v>
      </c>
      <c r="G300" s="26">
        <v>45513</v>
      </c>
      <c r="H300" s="20" t="str">
        <f ca="1">IF(Tabla17[[#This Row],[Vencimiento]]&gt;TODAY(),"VIGENTE","VENCIDA")</f>
        <v>VIGENTE</v>
      </c>
    </row>
    <row r="301" spans="1:8" ht="23.25" thickBot="1" x14ac:dyDescent="0.3">
      <c r="A301" s="25" t="s">
        <v>1233</v>
      </c>
      <c r="B301" s="21" t="s">
        <v>1234</v>
      </c>
      <c r="C301" s="21" t="s">
        <v>811</v>
      </c>
      <c r="D301" s="21" t="s">
        <v>1235</v>
      </c>
      <c r="E301" s="21"/>
      <c r="F301" s="26">
        <v>43686</v>
      </c>
      <c r="G301" s="26">
        <v>45513</v>
      </c>
      <c r="H301" s="20" t="str">
        <f ca="1">IF(Tabla17[[#This Row],[Vencimiento]]&gt;TODAY(),"VIGENTE","VENCIDA")</f>
        <v>VIGENTE</v>
      </c>
    </row>
    <row r="302" spans="1:8" ht="12" thickBot="1" x14ac:dyDescent="0.3">
      <c r="A302" s="25" t="s">
        <v>1236</v>
      </c>
      <c r="B302" s="21" t="s">
        <v>1237</v>
      </c>
      <c r="C302" s="21" t="s">
        <v>811</v>
      </c>
      <c r="D302" s="21" t="s">
        <v>1238</v>
      </c>
      <c r="E302" s="21"/>
      <c r="F302" s="26">
        <v>43686</v>
      </c>
      <c r="G302" s="26">
        <v>45513</v>
      </c>
      <c r="H302" s="20" t="str">
        <f ca="1">IF(Tabla17[[#This Row],[Vencimiento]]&gt;TODAY(),"VIGENTE","VENCIDA")</f>
        <v>VIGENTE</v>
      </c>
    </row>
    <row r="303" spans="1:8" ht="23.25" thickBot="1" x14ac:dyDescent="0.3">
      <c r="A303" s="25" t="s">
        <v>1239</v>
      </c>
      <c r="B303" s="21" t="s">
        <v>1240</v>
      </c>
      <c r="C303" s="21" t="s">
        <v>811</v>
      </c>
      <c r="D303" s="21" t="s">
        <v>1241</v>
      </c>
      <c r="E303" s="21"/>
      <c r="F303" s="26">
        <v>43686</v>
      </c>
      <c r="G303" s="26">
        <v>45513</v>
      </c>
      <c r="H303" s="20" t="str">
        <f ca="1">IF(Tabla17[[#This Row],[Vencimiento]]&gt;TODAY(),"VIGENTE","VENCIDA")</f>
        <v>VIGENTE</v>
      </c>
    </row>
    <row r="304" spans="1:8" ht="12" thickBot="1" x14ac:dyDescent="0.3">
      <c r="A304" s="25" t="s">
        <v>1242</v>
      </c>
      <c r="B304" s="21" t="s">
        <v>1243</v>
      </c>
      <c r="C304" s="21" t="s">
        <v>811</v>
      </c>
      <c r="D304" s="21" t="s">
        <v>1244</v>
      </c>
      <c r="E304" s="21"/>
      <c r="F304" s="26">
        <v>43686</v>
      </c>
      <c r="G304" s="26">
        <v>45513</v>
      </c>
      <c r="H304" s="20" t="str">
        <f ca="1">IF(Tabla17[[#This Row],[Vencimiento]]&gt;TODAY(),"VIGENTE","VENCIDA")</f>
        <v>VIGENTE</v>
      </c>
    </row>
    <row r="305" spans="1:8" ht="23.25" thickBot="1" x14ac:dyDescent="0.3">
      <c r="A305" s="25" t="s">
        <v>1245</v>
      </c>
      <c r="B305" s="21" t="s">
        <v>1246</v>
      </c>
      <c r="C305" s="21" t="s">
        <v>811</v>
      </c>
      <c r="D305" s="21" t="s">
        <v>1247</v>
      </c>
      <c r="E305" s="21"/>
      <c r="F305" s="26">
        <v>43686</v>
      </c>
      <c r="G305" s="26">
        <v>45513</v>
      </c>
      <c r="H305" s="20" t="str">
        <f ca="1">IF(Tabla17[[#This Row],[Vencimiento]]&gt;TODAY(),"VIGENTE","VENCIDA")</f>
        <v>VIGENTE</v>
      </c>
    </row>
    <row r="306" spans="1:8" ht="23.25" thickBot="1" x14ac:dyDescent="0.3">
      <c r="A306" s="25" t="s">
        <v>1248</v>
      </c>
      <c r="B306" s="21" t="s">
        <v>1249</v>
      </c>
      <c r="C306" s="21" t="s">
        <v>811</v>
      </c>
      <c r="D306" s="21" t="s">
        <v>1250</v>
      </c>
      <c r="E306" s="21"/>
      <c r="F306" s="26">
        <v>43686</v>
      </c>
      <c r="G306" s="26">
        <v>45513</v>
      </c>
      <c r="H306" s="20" t="str">
        <f ca="1">IF(Tabla17[[#This Row],[Vencimiento]]&gt;TODAY(),"VIGENTE","VENCIDA")</f>
        <v>VIGENTE</v>
      </c>
    </row>
    <row r="307" spans="1:8" ht="23.25" thickBot="1" x14ac:dyDescent="0.3">
      <c r="A307" s="25" t="s">
        <v>1251</v>
      </c>
      <c r="B307" s="21" t="s">
        <v>1252</v>
      </c>
      <c r="C307" s="21" t="s">
        <v>811</v>
      </c>
      <c r="D307" s="21" t="s">
        <v>1253</v>
      </c>
      <c r="E307" s="21"/>
      <c r="F307" s="26">
        <v>43686</v>
      </c>
      <c r="G307" s="26">
        <v>45513</v>
      </c>
      <c r="H307" s="20" t="str">
        <f ca="1">IF(Tabla17[[#This Row],[Vencimiento]]&gt;TODAY(),"VIGENTE","VENCIDA")</f>
        <v>VIGENTE</v>
      </c>
    </row>
    <row r="308" spans="1:8" ht="12" thickBot="1" x14ac:dyDescent="0.3">
      <c r="A308" s="25" t="s">
        <v>1254</v>
      </c>
      <c r="B308" s="21" t="s">
        <v>1255</v>
      </c>
      <c r="C308" s="21" t="s">
        <v>811</v>
      </c>
      <c r="D308" s="21" t="s">
        <v>1256</v>
      </c>
      <c r="E308" s="21"/>
      <c r="F308" s="26">
        <v>43686</v>
      </c>
      <c r="G308" s="26">
        <v>45513</v>
      </c>
      <c r="H308" s="20" t="str">
        <f ca="1">IF(Tabla17[[#This Row],[Vencimiento]]&gt;TODAY(),"VIGENTE","VENCIDA")</f>
        <v>VIGENTE</v>
      </c>
    </row>
    <row r="309" spans="1:8" ht="23.25" thickBot="1" x14ac:dyDescent="0.3">
      <c r="A309" s="25" t="s">
        <v>1257</v>
      </c>
      <c r="B309" s="21" t="s">
        <v>1258</v>
      </c>
      <c r="C309" s="21" t="s">
        <v>811</v>
      </c>
      <c r="D309" s="21" t="s">
        <v>1259</v>
      </c>
      <c r="E309" s="21"/>
      <c r="F309" s="26">
        <v>43686</v>
      </c>
      <c r="G309" s="26">
        <v>45513</v>
      </c>
      <c r="H309" s="20" t="str">
        <f ca="1">IF(Tabla17[[#This Row],[Vencimiento]]&gt;TODAY(),"VIGENTE","VENCIDA")</f>
        <v>VIGENTE</v>
      </c>
    </row>
    <row r="310" spans="1:8" ht="23.25" thickBot="1" x14ac:dyDescent="0.3">
      <c r="A310" s="25" t="s">
        <v>1260</v>
      </c>
      <c r="B310" s="21" t="s">
        <v>1261</v>
      </c>
      <c r="C310" s="21" t="s">
        <v>811</v>
      </c>
      <c r="D310" s="21" t="s">
        <v>1262</v>
      </c>
      <c r="E310" s="21"/>
      <c r="F310" s="26">
        <v>43686</v>
      </c>
      <c r="G310" s="26">
        <v>45513</v>
      </c>
      <c r="H310" s="20" t="str">
        <f ca="1">IF(Tabla17[[#This Row],[Vencimiento]]&gt;TODAY(),"VIGENTE","VENCIDA")</f>
        <v>VIGENTE</v>
      </c>
    </row>
    <row r="311" spans="1:8" ht="12" thickBot="1" x14ac:dyDescent="0.3">
      <c r="A311" s="25" t="s">
        <v>1263</v>
      </c>
      <c r="B311" s="21" t="s">
        <v>1264</v>
      </c>
      <c r="C311" s="21" t="s">
        <v>811</v>
      </c>
      <c r="D311" s="21" t="s">
        <v>1265</v>
      </c>
      <c r="E311" s="21"/>
      <c r="F311" s="26">
        <v>43686</v>
      </c>
      <c r="G311" s="26">
        <v>45513</v>
      </c>
      <c r="H311" s="20" t="str">
        <f ca="1">IF(Tabla17[[#This Row],[Vencimiento]]&gt;TODAY(),"VIGENTE","VENCIDA")</f>
        <v>VIGENTE</v>
      </c>
    </row>
    <row r="312" spans="1:8" ht="23.25" thickBot="1" x14ac:dyDescent="0.3">
      <c r="A312" s="25" t="s">
        <v>1266</v>
      </c>
      <c r="B312" s="21" t="s">
        <v>1267</v>
      </c>
      <c r="C312" s="21" t="s">
        <v>811</v>
      </c>
      <c r="D312" s="21" t="s">
        <v>1268</v>
      </c>
      <c r="E312" s="21"/>
      <c r="F312" s="26">
        <v>43686</v>
      </c>
      <c r="G312" s="26">
        <v>45513</v>
      </c>
      <c r="H312" s="20" t="str">
        <f ca="1">IF(Tabla17[[#This Row],[Vencimiento]]&gt;TODAY(),"VIGENTE","VENCIDA")</f>
        <v>VIGENTE</v>
      </c>
    </row>
    <row r="313" spans="1:8" ht="12" thickBot="1" x14ac:dyDescent="0.3">
      <c r="A313" s="25" t="s">
        <v>1269</v>
      </c>
      <c r="B313" s="21" t="s">
        <v>1270</v>
      </c>
      <c r="C313" s="21" t="s">
        <v>811</v>
      </c>
      <c r="D313" s="21" t="s">
        <v>1271</v>
      </c>
      <c r="E313" s="21"/>
      <c r="F313" s="26">
        <v>43686</v>
      </c>
      <c r="G313" s="26">
        <v>45513</v>
      </c>
      <c r="H313" s="20" t="str">
        <f ca="1">IF(Tabla17[[#This Row],[Vencimiento]]&gt;TODAY(),"VIGENTE","VENCIDA")</f>
        <v>VIGENTE</v>
      </c>
    </row>
    <row r="314" spans="1:8" ht="12" thickBot="1" x14ac:dyDescent="0.3">
      <c r="A314" s="25" t="s">
        <v>1272</v>
      </c>
      <c r="B314" s="21" t="s">
        <v>1273</v>
      </c>
      <c r="C314" s="21" t="s">
        <v>811</v>
      </c>
      <c r="D314" s="21" t="s">
        <v>1274</v>
      </c>
      <c r="E314" s="21"/>
      <c r="F314" s="26">
        <v>43686</v>
      </c>
      <c r="G314" s="26">
        <v>45513</v>
      </c>
      <c r="H314" s="20" t="str">
        <f ca="1">IF(Tabla17[[#This Row],[Vencimiento]]&gt;TODAY(),"VIGENTE","VENCIDA")</f>
        <v>VIGENTE</v>
      </c>
    </row>
    <row r="315" spans="1:8" ht="23.25" thickBot="1" x14ac:dyDescent="0.3">
      <c r="A315" s="25" t="s">
        <v>1275</v>
      </c>
      <c r="B315" s="21" t="s">
        <v>1276</v>
      </c>
      <c r="C315" s="21" t="s">
        <v>811</v>
      </c>
      <c r="D315" s="21" t="s">
        <v>1277</v>
      </c>
      <c r="E315" s="21"/>
      <c r="F315" s="26">
        <v>43686</v>
      </c>
      <c r="G315" s="26">
        <v>45513</v>
      </c>
      <c r="H315" s="20" t="str">
        <f ca="1">IF(Tabla17[[#This Row],[Vencimiento]]&gt;TODAY(),"VIGENTE","VENCIDA")</f>
        <v>VIGENTE</v>
      </c>
    </row>
    <row r="316" spans="1:8" ht="23.25" thickBot="1" x14ac:dyDescent="0.3">
      <c r="A316" s="25" t="s">
        <v>1278</v>
      </c>
      <c r="B316" s="21" t="s">
        <v>1279</v>
      </c>
      <c r="C316" s="21" t="s">
        <v>811</v>
      </c>
      <c r="D316" s="21" t="s">
        <v>1280</v>
      </c>
      <c r="E316" s="21"/>
      <c r="F316" s="26">
        <v>43686</v>
      </c>
      <c r="G316" s="26">
        <v>45513</v>
      </c>
      <c r="H316" s="20" t="str">
        <f ca="1">IF(Tabla17[[#This Row],[Vencimiento]]&gt;TODAY(),"VIGENTE","VENCIDA")</f>
        <v>VIGENTE</v>
      </c>
    </row>
    <row r="317" spans="1:8" ht="12" thickBot="1" x14ac:dyDescent="0.3">
      <c r="A317" s="25" t="s">
        <v>1281</v>
      </c>
      <c r="B317" s="21" t="s">
        <v>1282</v>
      </c>
      <c r="C317" s="21" t="s">
        <v>811</v>
      </c>
      <c r="D317" s="21" t="s">
        <v>1283</v>
      </c>
      <c r="E317" s="21"/>
      <c r="F317" s="26">
        <v>43686</v>
      </c>
      <c r="G317" s="26">
        <v>45513</v>
      </c>
      <c r="H317" s="20" t="str">
        <f ca="1">IF(Tabla17[[#This Row],[Vencimiento]]&gt;TODAY(),"VIGENTE","VENCIDA")</f>
        <v>VIGENTE</v>
      </c>
    </row>
    <row r="318" spans="1:8" ht="12" thickBot="1" x14ac:dyDescent="0.3">
      <c r="A318" s="25" t="s">
        <v>1284</v>
      </c>
      <c r="B318" s="21" t="s">
        <v>1285</v>
      </c>
      <c r="C318" s="21" t="s">
        <v>811</v>
      </c>
      <c r="D318" s="21" t="s">
        <v>1286</v>
      </c>
      <c r="E318" s="21"/>
      <c r="F318" s="26">
        <v>43686</v>
      </c>
      <c r="G318" s="26">
        <v>45513</v>
      </c>
      <c r="H318" s="20" t="str">
        <f ca="1">IF(Tabla17[[#This Row],[Vencimiento]]&gt;TODAY(),"VIGENTE","VENCIDA")</f>
        <v>VIGENTE</v>
      </c>
    </row>
    <row r="319" spans="1:8" ht="23.25" thickBot="1" x14ac:dyDescent="0.3">
      <c r="A319" s="25" t="s">
        <v>1287</v>
      </c>
      <c r="B319" s="21" t="s">
        <v>1288</v>
      </c>
      <c r="C319" s="21" t="s">
        <v>811</v>
      </c>
      <c r="D319" s="21" t="s">
        <v>1289</v>
      </c>
      <c r="E319" s="21"/>
      <c r="F319" s="26">
        <v>43686</v>
      </c>
      <c r="G319" s="26">
        <v>45513</v>
      </c>
      <c r="H319" s="20" t="str">
        <f ca="1">IF(Tabla17[[#This Row],[Vencimiento]]&gt;TODAY(),"VIGENTE","VENCIDA")</f>
        <v>VIGENTE</v>
      </c>
    </row>
    <row r="320" spans="1:8" ht="12" thickBot="1" x14ac:dyDescent="0.3">
      <c r="A320" s="25" t="s">
        <v>1290</v>
      </c>
      <c r="B320" s="21" t="s">
        <v>1291</v>
      </c>
      <c r="C320" s="21" t="s">
        <v>811</v>
      </c>
      <c r="D320" s="21" t="s">
        <v>1292</v>
      </c>
      <c r="E320" s="21"/>
      <c r="F320" s="26">
        <v>43686</v>
      </c>
      <c r="G320" s="26">
        <v>45513</v>
      </c>
      <c r="H320" s="20" t="str">
        <f ca="1">IF(Tabla17[[#This Row],[Vencimiento]]&gt;TODAY(),"VIGENTE","VENCIDA")</f>
        <v>VIGENTE</v>
      </c>
    </row>
    <row r="321" spans="1:8" ht="23.25" thickBot="1" x14ac:dyDescent="0.3">
      <c r="A321" s="25" t="s">
        <v>1293</v>
      </c>
      <c r="B321" s="21" t="s">
        <v>1294</v>
      </c>
      <c r="C321" s="21" t="s">
        <v>811</v>
      </c>
      <c r="D321" s="21" t="s">
        <v>1295</v>
      </c>
      <c r="E321" s="21"/>
      <c r="F321" s="26">
        <v>43686</v>
      </c>
      <c r="G321" s="26">
        <v>45513</v>
      </c>
      <c r="H321" s="20" t="str">
        <f ca="1">IF(Tabla17[[#This Row],[Vencimiento]]&gt;TODAY(),"VIGENTE","VENCIDA")</f>
        <v>VIGENTE</v>
      </c>
    </row>
    <row r="322" spans="1:8" ht="12" thickBot="1" x14ac:dyDescent="0.3">
      <c r="A322" s="25" t="s">
        <v>1296</v>
      </c>
      <c r="B322" s="21" t="s">
        <v>1297</v>
      </c>
      <c r="C322" s="21" t="s">
        <v>811</v>
      </c>
      <c r="D322" s="21" t="s">
        <v>1298</v>
      </c>
      <c r="E322" s="21"/>
      <c r="F322" s="26">
        <v>43686</v>
      </c>
      <c r="G322" s="26">
        <v>45513</v>
      </c>
      <c r="H322" s="20" t="str">
        <f ca="1">IF(Tabla17[[#This Row],[Vencimiento]]&gt;TODAY(),"VIGENTE","VENCIDA")</f>
        <v>VIGENTE</v>
      </c>
    </row>
    <row r="323" spans="1:8" ht="23.25" thickBot="1" x14ac:dyDescent="0.3">
      <c r="A323" s="25" t="s">
        <v>1299</v>
      </c>
      <c r="B323" s="21" t="s">
        <v>1300</v>
      </c>
      <c r="C323" s="21" t="s">
        <v>811</v>
      </c>
      <c r="D323" s="21" t="s">
        <v>1301</v>
      </c>
      <c r="E323" s="21"/>
      <c r="F323" s="26">
        <v>43686</v>
      </c>
      <c r="G323" s="26">
        <v>45513</v>
      </c>
      <c r="H323" s="20" t="str">
        <f ca="1">IF(Tabla17[[#This Row],[Vencimiento]]&gt;TODAY(),"VIGENTE","VENCIDA")</f>
        <v>VIGENTE</v>
      </c>
    </row>
    <row r="324" spans="1:8" ht="23.25" thickBot="1" x14ac:dyDescent="0.3">
      <c r="A324" s="25" t="s">
        <v>1302</v>
      </c>
      <c r="B324" s="21" t="s">
        <v>1303</v>
      </c>
      <c r="C324" s="21" t="s">
        <v>811</v>
      </c>
      <c r="D324" s="21" t="s">
        <v>1304</v>
      </c>
      <c r="E324" s="21"/>
      <c r="F324" s="26">
        <v>43686</v>
      </c>
      <c r="G324" s="26">
        <v>45513</v>
      </c>
      <c r="H324" s="20" t="str">
        <f ca="1">IF(Tabla17[[#This Row],[Vencimiento]]&gt;TODAY(),"VIGENTE","VENCIDA")</f>
        <v>VIGENTE</v>
      </c>
    </row>
    <row r="325" spans="1:8" ht="23.25" thickBot="1" x14ac:dyDescent="0.3">
      <c r="A325" s="25" t="s">
        <v>1305</v>
      </c>
      <c r="B325" s="21" t="s">
        <v>1306</v>
      </c>
      <c r="C325" s="21" t="s">
        <v>811</v>
      </c>
      <c r="D325" s="21" t="s">
        <v>1307</v>
      </c>
      <c r="E325" s="21"/>
      <c r="F325" s="26">
        <v>43686</v>
      </c>
      <c r="G325" s="26">
        <v>45513</v>
      </c>
      <c r="H325" s="20" t="str">
        <f ca="1">IF(Tabla17[[#This Row],[Vencimiento]]&gt;TODAY(),"VIGENTE","VENCIDA")</f>
        <v>VIGENTE</v>
      </c>
    </row>
    <row r="326" spans="1:8" ht="23.25" thickBot="1" x14ac:dyDescent="0.3">
      <c r="A326" s="25" t="s">
        <v>1308</v>
      </c>
      <c r="B326" s="21" t="s">
        <v>1309</v>
      </c>
      <c r="C326" s="21" t="s">
        <v>811</v>
      </c>
      <c r="D326" s="21" t="s">
        <v>1310</v>
      </c>
      <c r="E326" s="21"/>
      <c r="F326" s="26">
        <v>43686</v>
      </c>
      <c r="G326" s="26">
        <v>45513</v>
      </c>
      <c r="H326" s="20" t="str">
        <f ca="1">IF(Tabla17[[#This Row],[Vencimiento]]&gt;TODAY(),"VIGENTE","VENCIDA")</f>
        <v>VIGENTE</v>
      </c>
    </row>
    <row r="327" spans="1:8" ht="12" thickBot="1" x14ac:dyDescent="0.3">
      <c r="A327" s="25" t="s">
        <v>1311</v>
      </c>
      <c r="B327" s="21" t="s">
        <v>1312</v>
      </c>
      <c r="C327" s="21" t="s">
        <v>811</v>
      </c>
      <c r="D327" s="21" t="s">
        <v>1313</v>
      </c>
      <c r="E327" s="21"/>
      <c r="F327" s="26">
        <v>43686</v>
      </c>
      <c r="G327" s="26">
        <v>45513</v>
      </c>
      <c r="H327" s="20" t="str">
        <f ca="1">IF(Tabla17[[#This Row],[Vencimiento]]&gt;TODAY(),"VIGENTE","VENCIDA")</f>
        <v>VIGENTE</v>
      </c>
    </row>
    <row r="328" spans="1:8" ht="12" thickBot="1" x14ac:dyDescent="0.3">
      <c r="A328" s="25" t="s">
        <v>1314</v>
      </c>
      <c r="B328" s="21" t="s">
        <v>1315</v>
      </c>
      <c r="C328" s="21" t="s">
        <v>811</v>
      </c>
      <c r="D328" s="21" t="s">
        <v>1316</v>
      </c>
      <c r="E328" s="21"/>
      <c r="F328" s="26">
        <v>43686</v>
      </c>
      <c r="G328" s="26">
        <v>45513</v>
      </c>
      <c r="H328" s="20" t="str">
        <f ca="1">IF(Tabla17[[#This Row],[Vencimiento]]&gt;TODAY(),"VIGENTE","VENCIDA")</f>
        <v>VIGENTE</v>
      </c>
    </row>
    <row r="329" spans="1:8" ht="12" thickBot="1" x14ac:dyDescent="0.3">
      <c r="A329" s="25" t="s">
        <v>1317</v>
      </c>
      <c r="B329" s="21" t="s">
        <v>1318</v>
      </c>
      <c r="C329" s="21" t="s">
        <v>811</v>
      </c>
      <c r="D329" s="21" t="s">
        <v>1319</v>
      </c>
      <c r="E329" s="21"/>
      <c r="F329" s="26">
        <v>43686</v>
      </c>
      <c r="G329" s="26">
        <v>45513</v>
      </c>
      <c r="H329" s="20" t="str">
        <f ca="1">IF(Tabla17[[#This Row],[Vencimiento]]&gt;TODAY(),"VIGENTE","VENCIDA")</f>
        <v>VIGENTE</v>
      </c>
    </row>
    <row r="330" spans="1:8" ht="12" thickBot="1" x14ac:dyDescent="0.3">
      <c r="A330" s="25" t="s">
        <v>1320</v>
      </c>
      <c r="B330" s="21" t="s">
        <v>1321</v>
      </c>
      <c r="C330" s="21" t="s">
        <v>811</v>
      </c>
      <c r="D330" s="21" t="s">
        <v>1322</v>
      </c>
      <c r="E330" s="21"/>
      <c r="F330" s="26">
        <v>43686</v>
      </c>
      <c r="G330" s="26">
        <v>45513</v>
      </c>
      <c r="H330" s="20" t="str">
        <f ca="1">IF(Tabla17[[#This Row],[Vencimiento]]&gt;TODAY(),"VIGENTE","VENCIDA")</f>
        <v>VIGENTE</v>
      </c>
    </row>
    <row r="331" spans="1:8" ht="12" thickBot="1" x14ac:dyDescent="0.3">
      <c r="A331" s="25" t="s">
        <v>1323</v>
      </c>
      <c r="B331" s="21" t="s">
        <v>1324</v>
      </c>
      <c r="C331" s="21" t="s">
        <v>811</v>
      </c>
      <c r="D331" s="21" t="s">
        <v>1325</v>
      </c>
      <c r="E331" s="21"/>
      <c r="F331" s="26">
        <v>43686</v>
      </c>
      <c r="G331" s="26">
        <v>45513</v>
      </c>
      <c r="H331" s="20" t="str">
        <f ca="1">IF(Tabla17[[#This Row],[Vencimiento]]&gt;TODAY(),"VIGENTE","VENCIDA")</f>
        <v>VIGENTE</v>
      </c>
    </row>
    <row r="332" spans="1:8" ht="12" thickBot="1" x14ac:dyDescent="0.3">
      <c r="A332" s="25" t="s">
        <v>1326</v>
      </c>
      <c r="B332" s="21" t="s">
        <v>1327</v>
      </c>
      <c r="C332" s="21" t="s">
        <v>811</v>
      </c>
      <c r="D332" s="21" t="s">
        <v>1328</v>
      </c>
      <c r="E332" s="21"/>
      <c r="F332" s="26">
        <v>43686</v>
      </c>
      <c r="G332" s="26">
        <v>45513</v>
      </c>
      <c r="H332" s="20" t="str">
        <f ca="1">IF(Tabla17[[#This Row],[Vencimiento]]&gt;TODAY(),"VIGENTE","VENCIDA")</f>
        <v>VIGENTE</v>
      </c>
    </row>
    <row r="333" spans="1:8" ht="12" thickBot="1" x14ac:dyDescent="0.3">
      <c r="A333" s="25" t="s">
        <v>1329</v>
      </c>
      <c r="B333" s="21" t="s">
        <v>1330</v>
      </c>
      <c r="C333" s="21" t="s">
        <v>811</v>
      </c>
      <c r="D333" s="21" t="s">
        <v>1331</v>
      </c>
      <c r="E333" s="21"/>
      <c r="F333" s="21" t="s">
        <v>1332</v>
      </c>
      <c r="G333" s="26">
        <v>45535</v>
      </c>
      <c r="H333" s="20" t="str">
        <f ca="1">IF(Tabla17[[#This Row],[Vencimiento]]&gt;TODAY(),"VIGENTE","VENCIDA")</f>
        <v>VIGENTE</v>
      </c>
    </row>
    <row r="334" spans="1:8" ht="12" thickBot="1" x14ac:dyDescent="0.3">
      <c r="A334" s="25" t="s">
        <v>1333</v>
      </c>
      <c r="B334" s="21" t="s">
        <v>1334</v>
      </c>
      <c r="C334" s="21" t="s">
        <v>811</v>
      </c>
      <c r="D334" s="21" t="s">
        <v>1335</v>
      </c>
      <c r="E334" s="21" t="s">
        <v>1336</v>
      </c>
      <c r="F334" s="26">
        <v>44175</v>
      </c>
      <c r="G334" s="26">
        <v>46001</v>
      </c>
      <c r="H334" s="20" t="str">
        <f ca="1">IF(Tabla17[[#This Row],[Vencimiento]]&gt;TODAY(),"VIGENTE","VENCIDA")</f>
        <v>VIGENTE</v>
      </c>
    </row>
    <row r="335" spans="1:8" ht="12" thickBot="1" x14ac:dyDescent="0.3">
      <c r="A335" s="25" t="s">
        <v>1337</v>
      </c>
      <c r="B335" s="21" t="s">
        <v>1338</v>
      </c>
      <c r="C335" s="21" t="s">
        <v>811</v>
      </c>
      <c r="D335" s="21" t="s">
        <v>1339</v>
      </c>
      <c r="E335" s="21" t="s">
        <v>1340</v>
      </c>
      <c r="F335" s="26">
        <v>44175</v>
      </c>
      <c r="G335" s="26">
        <v>46001</v>
      </c>
      <c r="H335" s="20" t="str">
        <f ca="1">IF(Tabla17[[#This Row],[Vencimiento]]&gt;TODAY(),"VIGENTE","VENCIDA")</f>
        <v>VIGENTE</v>
      </c>
    </row>
    <row r="336" spans="1:8" ht="12" thickBot="1" x14ac:dyDescent="0.3">
      <c r="A336" s="25" t="s">
        <v>1341</v>
      </c>
      <c r="B336" s="21" t="s">
        <v>1342</v>
      </c>
      <c r="C336" s="21" t="s">
        <v>811</v>
      </c>
      <c r="D336" s="21" t="s">
        <v>1343</v>
      </c>
      <c r="E336" s="21" t="s">
        <v>1344</v>
      </c>
      <c r="F336" s="26">
        <v>44175</v>
      </c>
      <c r="G336" s="26">
        <v>46001</v>
      </c>
      <c r="H336" s="20" t="str">
        <f ca="1">IF(Tabla17[[#This Row],[Vencimiento]]&gt;TODAY(),"VIGENTE","VENCIDA")</f>
        <v>VIGENTE</v>
      </c>
    </row>
    <row r="337" spans="1:8" ht="12" thickBot="1" x14ac:dyDescent="0.3">
      <c r="A337" s="25" t="s">
        <v>1345</v>
      </c>
      <c r="B337" s="21" t="s">
        <v>1346</v>
      </c>
      <c r="C337" s="21" t="s">
        <v>811</v>
      </c>
      <c r="D337" s="21" t="s">
        <v>1347</v>
      </c>
      <c r="E337" s="21" t="s">
        <v>1348</v>
      </c>
      <c r="F337" s="26">
        <v>44175</v>
      </c>
      <c r="G337" s="26">
        <v>46001</v>
      </c>
      <c r="H337" s="20" t="str">
        <f ca="1">IF(Tabla17[[#This Row],[Vencimiento]]&gt;TODAY(),"VIGENTE","VENCIDA")</f>
        <v>VIGENTE</v>
      </c>
    </row>
    <row r="338" spans="1:8" ht="12" thickBot="1" x14ac:dyDescent="0.3">
      <c r="A338" s="25" t="s">
        <v>1349</v>
      </c>
      <c r="B338" s="21" t="s">
        <v>1350</v>
      </c>
      <c r="C338" s="21" t="s">
        <v>811</v>
      </c>
      <c r="D338" s="21" t="s">
        <v>1351</v>
      </c>
      <c r="E338" s="21" t="s">
        <v>1352</v>
      </c>
      <c r="F338" s="26">
        <v>44175</v>
      </c>
      <c r="G338" s="26">
        <v>46001</v>
      </c>
      <c r="H338" s="20" t="str">
        <f ca="1">IF(Tabla17[[#This Row],[Vencimiento]]&gt;TODAY(),"VIGENTE","VENCIDA")</f>
        <v>VIGENTE</v>
      </c>
    </row>
    <row r="339" spans="1:8" ht="23.25" thickBot="1" x14ac:dyDescent="0.3">
      <c r="A339" s="25" t="s">
        <v>1353</v>
      </c>
      <c r="B339" s="21" t="s">
        <v>1354</v>
      </c>
      <c r="C339" s="21" t="s">
        <v>811</v>
      </c>
      <c r="D339" s="21" t="s">
        <v>1355</v>
      </c>
      <c r="E339" s="21" t="s">
        <v>1356</v>
      </c>
      <c r="F339" s="26">
        <v>44175</v>
      </c>
      <c r="G339" s="26">
        <v>46001</v>
      </c>
      <c r="H339" s="20" t="str">
        <f ca="1">IF(Tabla17[[#This Row],[Vencimiento]]&gt;TODAY(),"VIGENTE","VENCIDA")</f>
        <v>VIGENTE</v>
      </c>
    </row>
    <row r="340" spans="1:8" ht="23.25" thickBot="1" x14ac:dyDescent="0.3">
      <c r="A340" s="25" t="s">
        <v>1357</v>
      </c>
      <c r="B340" s="21" t="s">
        <v>1358</v>
      </c>
      <c r="C340" s="21" t="s">
        <v>811</v>
      </c>
      <c r="D340" s="21" t="s">
        <v>1359</v>
      </c>
      <c r="E340" s="21" t="s">
        <v>1360</v>
      </c>
      <c r="F340" s="26">
        <v>44175</v>
      </c>
      <c r="G340" s="26">
        <v>46001</v>
      </c>
      <c r="H340" s="20" t="str">
        <f ca="1">IF(Tabla17[[#This Row],[Vencimiento]]&gt;TODAY(),"VIGENTE","VENCIDA")</f>
        <v>VIGENTE</v>
      </c>
    </row>
    <row r="341" spans="1:8" ht="12" thickBot="1" x14ac:dyDescent="0.3">
      <c r="A341" s="25" t="s">
        <v>1361</v>
      </c>
      <c r="B341" s="21" t="s">
        <v>1362</v>
      </c>
      <c r="C341" s="21" t="s">
        <v>811</v>
      </c>
      <c r="D341" s="21" t="s">
        <v>1363</v>
      </c>
      <c r="E341" s="21" t="s">
        <v>1364</v>
      </c>
      <c r="F341" s="26">
        <v>44175</v>
      </c>
      <c r="G341" s="26">
        <v>46001</v>
      </c>
      <c r="H341" s="20" t="str">
        <f ca="1">IF(Tabla17[[#This Row],[Vencimiento]]&gt;TODAY(),"VIGENTE","VENCIDA")</f>
        <v>VIGENTE</v>
      </c>
    </row>
    <row r="342" spans="1:8" ht="23.25" thickBot="1" x14ac:dyDescent="0.3">
      <c r="A342" s="25" t="s">
        <v>1365</v>
      </c>
      <c r="B342" s="21" t="s">
        <v>1366</v>
      </c>
      <c r="C342" s="21" t="s">
        <v>811</v>
      </c>
      <c r="D342" s="21" t="s">
        <v>1367</v>
      </c>
      <c r="E342" s="21" t="s">
        <v>1368</v>
      </c>
      <c r="F342" s="26">
        <v>44175</v>
      </c>
      <c r="G342" s="26">
        <v>46001</v>
      </c>
      <c r="H342" s="20" t="str">
        <f ca="1">IF(Tabla17[[#This Row],[Vencimiento]]&gt;TODAY(),"VIGENTE","VENCIDA")</f>
        <v>VIGENTE</v>
      </c>
    </row>
    <row r="343" spans="1:8" ht="23.25" thickBot="1" x14ac:dyDescent="0.3">
      <c r="A343" s="25" t="s">
        <v>1369</v>
      </c>
      <c r="B343" s="21" t="s">
        <v>1370</v>
      </c>
      <c r="C343" s="21" t="s">
        <v>811</v>
      </c>
      <c r="D343" s="21" t="s">
        <v>1371</v>
      </c>
      <c r="E343" s="21" t="s">
        <v>1372</v>
      </c>
      <c r="F343" s="26">
        <v>44175</v>
      </c>
      <c r="G343" s="26">
        <v>46001</v>
      </c>
      <c r="H343" s="20" t="str">
        <f ca="1">IF(Tabla17[[#This Row],[Vencimiento]]&gt;TODAY(),"VIGENTE","VENCIDA")</f>
        <v>VIGENTE</v>
      </c>
    </row>
    <row r="344" spans="1:8" ht="12" thickBot="1" x14ac:dyDescent="0.3">
      <c r="A344" s="25" t="s">
        <v>1373</v>
      </c>
      <c r="B344" s="21" t="s">
        <v>1374</v>
      </c>
      <c r="C344" s="21" t="s">
        <v>811</v>
      </c>
      <c r="D344" s="21" t="s">
        <v>1375</v>
      </c>
      <c r="E344" s="21" t="s">
        <v>1376</v>
      </c>
      <c r="F344" s="26">
        <v>44175</v>
      </c>
      <c r="G344" s="26">
        <v>46001</v>
      </c>
      <c r="H344" s="20" t="str">
        <f ca="1">IF(Tabla17[[#This Row],[Vencimiento]]&gt;TODAY(),"VIGENTE","VENCIDA")</f>
        <v>VIGENTE</v>
      </c>
    </row>
    <row r="345" spans="1:8" ht="12" thickBot="1" x14ac:dyDescent="0.3">
      <c r="A345" s="25" t="s">
        <v>1377</v>
      </c>
      <c r="B345" s="21" t="s">
        <v>1378</v>
      </c>
      <c r="C345" s="21" t="s">
        <v>811</v>
      </c>
      <c r="D345" s="21" t="s">
        <v>1379</v>
      </c>
      <c r="E345" s="21" t="s">
        <v>1380</v>
      </c>
      <c r="F345" s="26">
        <v>44175</v>
      </c>
      <c r="G345" s="26">
        <v>46001</v>
      </c>
      <c r="H345" s="20" t="str">
        <f ca="1">IF(Tabla17[[#This Row],[Vencimiento]]&gt;TODAY(),"VIGENTE","VENCIDA")</f>
        <v>VIGENTE</v>
      </c>
    </row>
    <row r="346" spans="1:8" ht="12" thickBot="1" x14ac:dyDescent="0.3">
      <c r="A346" s="25" t="s">
        <v>1381</v>
      </c>
      <c r="B346" s="21" t="s">
        <v>1382</v>
      </c>
      <c r="C346" s="21" t="s">
        <v>811</v>
      </c>
      <c r="D346" s="21" t="s">
        <v>1383</v>
      </c>
      <c r="E346" s="21" t="s">
        <v>1384</v>
      </c>
      <c r="F346" s="26">
        <v>44175</v>
      </c>
      <c r="G346" s="26">
        <v>46001</v>
      </c>
      <c r="H346" s="20" t="str">
        <f ca="1">IF(Tabla17[[#This Row],[Vencimiento]]&gt;TODAY(),"VIGENTE","VENCIDA")</f>
        <v>VIGENTE</v>
      </c>
    </row>
    <row r="347" spans="1:8" ht="12" thickBot="1" x14ac:dyDescent="0.3">
      <c r="A347" s="25" t="s">
        <v>1385</v>
      </c>
      <c r="B347" s="21" t="s">
        <v>1386</v>
      </c>
      <c r="C347" s="21" t="s">
        <v>811</v>
      </c>
      <c r="D347" s="21" t="s">
        <v>1387</v>
      </c>
      <c r="E347" s="21" t="s">
        <v>1388</v>
      </c>
      <c r="F347" s="26">
        <v>44175</v>
      </c>
      <c r="G347" s="26">
        <v>46001</v>
      </c>
      <c r="H347" s="20" t="str">
        <f ca="1">IF(Tabla17[[#This Row],[Vencimiento]]&gt;TODAY(),"VIGENTE","VENCIDA")</f>
        <v>VIGENTE</v>
      </c>
    </row>
    <row r="348" spans="1:8" ht="12" thickBot="1" x14ac:dyDescent="0.3">
      <c r="A348" s="25" t="s">
        <v>1389</v>
      </c>
      <c r="B348" s="21" t="s">
        <v>1390</v>
      </c>
      <c r="C348" s="21" t="s">
        <v>811</v>
      </c>
      <c r="D348" s="21" t="s">
        <v>1391</v>
      </c>
      <c r="E348" s="21" t="s">
        <v>1392</v>
      </c>
      <c r="F348" s="26">
        <v>44175</v>
      </c>
      <c r="G348" s="26">
        <v>46001</v>
      </c>
      <c r="H348" s="20" t="str">
        <f ca="1">IF(Tabla17[[#This Row],[Vencimiento]]&gt;TODAY(),"VIGENTE","VENCIDA")</f>
        <v>VIGENTE</v>
      </c>
    </row>
    <row r="349" spans="1:8" ht="12" thickBot="1" x14ac:dyDescent="0.3">
      <c r="A349" s="25" t="s">
        <v>1393</v>
      </c>
      <c r="B349" s="21" t="s">
        <v>1394</v>
      </c>
      <c r="C349" s="21" t="s">
        <v>811</v>
      </c>
      <c r="D349" s="21" t="s">
        <v>1395</v>
      </c>
      <c r="E349" s="21" t="s">
        <v>1396</v>
      </c>
      <c r="F349" s="26">
        <v>44175</v>
      </c>
      <c r="G349" s="26">
        <v>46001</v>
      </c>
      <c r="H349" s="20" t="str">
        <f ca="1">IF(Tabla17[[#This Row],[Vencimiento]]&gt;TODAY(),"VIGENTE","VENCIDA")</f>
        <v>VIGENTE</v>
      </c>
    </row>
    <row r="350" spans="1:8" ht="23.25" thickBot="1" x14ac:dyDescent="0.3">
      <c r="A350" s="25" t="s">
        <v>1397</v>
      </c>
      <c r="B350" s="21" t="s">
        <v>1398</v>
      </c>
      <c r="C350" s="21" t="s">
        <v>811</v>
      </c>
      <c r="D350" s="21" t="s">
        <v>1399</v>
      </c>
      <c r="E350" s="21" t="s">
        <v>1400</v>
      </c>
      <c r="F350" s="26">
        <v>44175</v>
      </c>
      <c r="G350" s="26">
        <v>46001</v>
      </c>
      <c r="H350" s="20" t="str">
        <f ca="1">IF(Tabla17[[#This Row],[Vencimiento]]&gt;TODAY(),"VIGENTE","VENCIDA")</f>
        <v>VIGENTE</v>
      </c>
    </row>
    <row r="351" spans="1:8" ht="12" thickBot="1" x14ac:dyDescent="0.3">
      <c r="A351" s="25" t="s">
        <v>1401</v>
      </c>
      <c r="B351" s="21" t="s">
        <v>1402</v>
      </c>
      <c r="C351" s="21" t="s">
        <v>811</v>
      </c>
      <c r="D351" s="21" t="s">
        <v>1403</v>
      </c>
      <c r="E351" s="21" t="s">
        <v>1404</v>
      </c>
      <c r="F351" s="26">
        <v>44175</v>
      </c>
      <c r="G351" s="26">
        <v>46001</v>
      </c>
      <c r="H351" s="20" t="str">
        <f ca="1">IF(Tabla17[[#This Row],[Vencimiento]]&gt;TODAY(),"VIGENTE","VENCIDA")</f>
        <v>VIGENTE</v>
      </c>
    </row>
    <row r="352" spans="1:8" ht="12" thickBot="1" x14ac:dyDescent="0.3">
      <c r="A352" s="25" t="s">
        <v>1405</v>
      </c>
      <c r="B352" s="21" t="s">
        <v>1406</v>
      </c>
      <c r="C352" s="21" t="s">
        <v>811</v>
      </c>
      <c r="D352" s="21" t="s">
        <v>1407</v>
      </c>
      <c r="E352" s="21" t="s">
        <v>1408</v>
      </c>
      <c r="F352" s="26">
        <v>44175</v>
      </c>
      <c r="G352" s="26">
        <v>46001</v>
      </c>
      <c r="H352" s="20" t="str">
        <f ca="1">IF(Tabla17[[#This Row],[Vencimiento]]&gt;TODAY(),"VIGENTE","VENCIDA")</f>
        <v>VIGENTE</v>
      </c>
    </row>
    <row r="353" spans="1:8" ht="23.25" thickBot="1" x14ac:dyDescent="0.3">
      <c r="A353" s="25" t="s">
        <v>1409</v>
      </c>
      <c r="B353" s="21" t="s">
        <v>1410</v>
      </c>
      <c r="C353" s="21" t="s">
        <v>811</v>
      </c>
      <c r="D353" s="21" t="s">
        <v>1411</v>
      </c>
      <c r="E353" s="21" t="s">
        <v>1412</v>
      </c>
      <c r="F353" s="26">
        <v>44175</v>
      </c>
      <c r="G353" s="26">
        <v>46001</v>
      </c>
      <c r="H353" s="20" t="str">
        <f ca="1">IF(Tabla17[[#This Row],[Vencimiento]]&gt;TODAY(),"VIGENTE","VENCIDA")</f>
        <v>VIGENTE</v>
      </c>
    </row>
    <row r="354" spans="1:8" ht="12" thickBot="1" x14ac:dyDescent="0.3">
      <c r="A354" s="25" t="s">
        <v>1413</v>
      </c>
      <c r="B354" s="21" t="s">
        <v>1414</v>
      </c>
      <c r="C354" s="21" t="s">
        <v>811</v>
      </c>
      <c r="D354" s="21" t="s">
        <v>1415</v>
      </c>
      <c r="E354" s="21" t="s">
        <v>1416</v>
      </c>
      <c r="F354" s="26">
        <v>44175</v>
      </c>
      <c r="G354" s="26">
        <v>46001</v>
      </c>
      <c r="H354" s="20" t="str">
        <f ca="1">IF(Tabla17[[#This Row],[Vencimiento]]&gt;TODAY(),"VIGENTE","VENCIDA")</f>
        <v>VIGENTE</v>
      </c>
    </row>
    <row r="355" spans="1:8" ht="12" thickBot="1" x14ac:dyDescent="0.3">
      <c r="A355" s="25" t="s">
        <v>1417</v>
      </c>
      <c r="B355" s="21" t="s">
        <v>1418</v>
      </c>
      <c r="C355" s="21" t="s">
        <v>765</v>
      </c>
      <c r="D355" s="21" t="s">
        <v>1419</v>
      </c>
      <c r="E355" s="21"/>
      <c r="F355" s="26">
        <v>44175</v>
      </c>
      <c r="G355" s="26">
        <v>46001</v>
      </c>
      <c r="H355" s="20" t="str">
        <f ca="1">IF(Tabla17[[#This Row],[Vencimiento]]&gt;TODAY(),"VIGENTE","VENCIDA")</f>
        <v>VIGENTE</v>
      </c>
    </row>
    <row r="356" spans="1:8" ht="23.25" thickBot="1" x14ac:dyDescent="0.3">
      <c r="A356" s="25" t="s">
        <v>1420</v>
      </c>
      <c r="B356" s="21" t="s">
        <v>1421</v>
      </c>
      <c r="C356" s="21" t="s">
        <v>765</v>
      </c>
      <c r="D356" s="21" t="s">
        <v>1422</v>
      </c>
      <c r="E356" s="21"/>
      <c r="F356" s="26">
        <v>44175</v>
      </c>
      <c r="G356" s="26">
        <v>46001</v>
      </c>
      <c r="H356" s="20" t="str">
        <f ca="1">IF(Tabla17[[#This Row],[Vencimiento]]&gt;TODAY(),"VIGENTE","VENCIDA")</f>
        <v>VIGENTE</v>
      </c>
    </row>
    <row r="357" spans="1:8" ht="23.25" thickBot="1" x14ac:dyDescent="0.3">
      <c r="A357" s="25" t="s">
        <v>1423</v>
      </c>
      <c r="B357" s="21" t="s">
        <v>1424</v>
      </c>
      <c r="C357" s="21" t="s">
        <v>765</v>
      </c>
      <c r="D357" s="21" t="s">
        <v>1425</v>
      </c>
      <c r="E357" s="21"/>
      <c r="F357" s="26">
        <v>44175</v>
      </c>
      <c r="G357" s="26">
        <v>46001</v>
      </c>
      <c r="H357" s="20" t="str">
        <f ca="1">IF(Tabla17[[#This Row],[Vencimiento]]&gt;TODAY(),"VIGENTE","VENCIDA")</f>
        <v>VIGENTE</v>
      </c>
    </row>
    <row r="358" spans="1:8" ht="23.25" thickBot="1" x14ac:dyDescent="0.3">
      <c r="A358" s="25" t="s">
        <v>1426</v>
      </c>
      <c r="B358" s="21" t="s">
        <v>1427</v>
      </c>
      <c r="C358" s="21" t="s">
        <v>765</v>
      </c>
      <c r="D358" s="21" t="s">
        <v>1428</v>
      </c>
      <c r="E358" s="21"/>
      <c r="F358" s="26">
        <v>44175</v>
      </c>
      <c r="G358" s="26">
        <v>46001</v>
      </c>
      <c r="H358" s="20" t="str">
        <f ca="1">IF(Tabla17[[#This Row],[Vencimiento]]&gt;TODAY(),"VIGENTE","VENCIDA")</f>
        <v>VIGENTE</v>
      </c>
    </row>
    <row r="359" spans="1:8" ht="23.25" thickBot="1" x14ac:dyDescent="0.3">
      <c r="A359" s="25" t="s">
        <v>1429</v>
      </c>
      <c r="B359" s="21" t="s">
        <v>1430</v>
      </c>
      <c r="C359" s="21" t="s">
        <v>765</v>
      </c>
      <c r="D359" s="21" t="s">
        <v>1431</v>
      </c>
      <c r="E359" s="21"/>
      <c r="F359" s="26">
        <v>44175</v>
      </c>
      <c r="G359" s="26">
        <v>46001</v>
      </c>
      <c r="H359" s="20" t="str">
        <f ca="1">IF(Tabla17[[#This Row],[Vencimiento]]&gt;TODAY(),"VIGENTE","VENCIDA")</f>
        <v>VIGENTE</v>
      </c>
    </row>
    <row r="360" spans="1:8" ht="23.25" thickBot="1" x14ac:dyDescent="0.3">
      <c r="A360" s="25" t="s">
        <v>1432</v>
      </c>
      <c r="B360" s="21" t="s">
        <v>1433</v>
      </c>
      <c r="C360" s="21" t="s">
        <v>765</v>
      </c>
      <c r="D360" s="21" t="s">
        <v>1434</v>
      </c>
      <c r="E360" s="21"/>
      <c r="F360" s="26">
        <v>44175</v>
      </c>
      <c r="G360" s="26">
        <v>46001</v>
      </c>
      <c r="H360" s="20" t="str">
        <f ca="1">IF(Tabla17[[#This Row],[Vencimiento]]&gt;TODAY(),"VIGENTE","VENCIDA")</f>
        <v>VIGENTE</v>
      </c>
    </row>
    <row r="361" spans="1:8" ht="12" thickBot="1" x14ac:dyDescent="0.3">
      <c r="A361" s="25" t="s">
        <v>1435</v>
      </c>
      <c r="B361" s="21" t="s">
        <v>1436</v>
      </c>
      <c r="C361" s="21" t="s">
        <v>765</v>
      </c>
      <c r="D361" s="21" t="s">
        <v>1437</v>
      </c>
      <c r="E361" s="21"/>
      <c r="F361" s="26">
        <v>44175</v>
      </c>
      <c r="G361" s="26">
        <v>46001</v>
      </c>
      <c r="H361" s="20" t="str">
        <f ca="1">IF(Tabla17[[#This Row],[Vencimiento]]&gt;TODAY(),"VIGENTE","VENCIDA")</f>
        <v>VIGENTE</v>
      </c>
    </row>
    <row r="362" spans="1:8" ht="23.25" thickBot="1" x14ac:dyDescent="0.3">
      <c r="A362" s="25" t="s">
        <v>1438</v>
      </c>
      <c r="B362" s="21" t="s">
        <v>1439</v>
      </c>
      <c r="C362" s="21" t="s">
        <v>765</v>
      </c>
      <c r="D362" s="21" t="s">
        <v>1440</v>
      </c>
      <c r="E362" s="21"/>
      <c r="F362" s="26">
        <v>44175</v>
      </c>
      <c r="G362" s="26">
        <v>46001</v>
      </c>
      <c r="H362" s="20" t="str">
        <f ca="1">IF(Tabla17[[#This Row],[Vencimiento]]&gt;TODAY(),"VIGENTE","VENCIDA")</f>
        <v>VIGENTE</v>
      </c>
    </row>
    <row r="363" spans="1:8" ht="23.25" thickBot="1" x14ac:dyDescent="0.3">
      <c r="A363" s="25" t="s">
        <v>1441</v>
      </c>
      <c r="B363" s="21" t="s">
        <v>1442</v>
      </c>
      <c r="C363" s="21" t="s">
        <v>765</v>
      </c>
      <c r="D363" s="21" t="s">
        <v>1443</v>
      </c>
      <c r="E363" s="21"/>
      <c r="F363" s="26">
        <v>44175</v>
      </c>
      <c r="G363" s="26">
        <v>46001</v>
      </c>
      <c r="H363" s="20" t="str">
        <f ca="1">IF(Tabla17[[#This Row],[Vencimiento]]&gt;TODAY(),"VIGENTE","VENCIDA")</f>
        <v>VIGENTE</v>
      </c>
    </row>
    <row r="364" spans="1:8" ht="23.25" thickBot="1" x14ac:dyDescent="0.3">
      <c r="A364" s="25" t="s">
        <v>1444</v>
      </c>
      <c r="B364" s="21" t="s">
        <v>1445</v>
      </c>
      <c r="C364" s="21" t="s">
        <v>765</v>
      </c>
      <c r="D364" s="21" t="s">
        <v>1446</v>
      </c>
      <c r="E364" s="21"/>
      <c r="F364" s="26">
        <v>44175</v>
      </c>
      <c r="G364" s="26">
        <v>46001</v>
      </c>
      <c r="H364" s="20" t="str">
        <f ca="1">IF(Tabla17[[#This Row],[Vencimiento]]&gt;TODAY(),"VIGENTE","VENCIDA")</f>
        <v>VIGENTE</v>
      </c>
    </row>
    <row r="365" spans="1:8" ht="23.25" thickBot="1" x14ac:dyDescent="0.3">
      <c r="A365" s="25" t="s">
        <v>1447</v>
      </c>
      <c r="B365" s="21" t="s">
        <v>1448</v>
      </c>
      <c r="C365" s="21" t="s">
        <v>765</v>
      </c>
      <c r="D365" s="21" t="s">
        <v>1449</v>
      </c>
      <c r="E365" s="21"/>
      <c r="F365" s="26">
        <v>44175</v>
      </c>
      <c r="G365" s="26">
        <v>46001</v>
      </c>
      <c r="H365" s="20" t="str">
        <f ca="1">IF(Tabla17[[#This Row],[Vencimiento]]&gt;TODAY(),"VIGENTE","VENCIDA")</f>
        <v>VIGENTE</v>
      </c>
    </row>
    <row r="366" spans="1:8" ht="23.25" thickBot="1" x14ac:dyDescent="0.3">
      <c r="A366" s="25" t="s">
        <v>1450</v>
      </c>
      <c r="B366" s="21" t="s">
        <v>1451</v>
      </c>
      <c r="C366" s="21" t="s">
        <v>765</v>
      </c>
      <c r="D366" s="21" t="s">
        <v>1452</v>
      </c>
      <c r="E366" s="21"/>
      <c r="F366" s="26">
        <v>44175</v>
      </c>
      <c r="G366" s="26">
        <v>46001</v>
      </c>
      <c r="H366" s="20" t="str">
        <f ca="1">IF(Tabla17[[#This Row],[Vencimiento]]&gt;TODAY(),"VIGENTE","VENCIDA")</f>
        <v>VIGENTE</v>
      </c>
    </row>
    <row r="367" spans="1:8" ht="23.25" thickBot="1" x14ac:dyDescent="0.3">
      <c r="A367" s="25" t="s">
        <v>1453</v>
      </c>
      <c r="B367" s="21" t="s">
        <v>1454</v>
      </c>
      <c r="C367" s="21" t="s">
        <v>765</v>
      </c>
      <c r="D367" s="21" t="s">
        <v>1455</v>
      </c>
      <c r="E367" s="21"/>
      <c r="F367" s="26">
        <v>44175</v>
      </c>
      <c r="G367" s="26">
        <v>46001</v>
      </c>
      <c r="H367" s="20" t="str">
        <f ca="1">IF(Tabla17[[#This Row],[Vencimiento]]&gt;TODAY(),"VIGENTE","VENCIDA")</f>
        <v>VIGENTE</v>
      </c>
    </row>
    <row r="368" spans="1:8" ht="23.25" thickBot="1" x14ac:dyDescent="0.3">
      <c r="A368" s="25" t="s">
        <v>1456</v>
      </c>
      <c r="B368" s="21" t="s">
        <v>1457</v>
      </c>
      <c r="C368" s="21" t="s">
        <v>765</v>
      </c>
      <c r="D368" s="21" t="s">
        <v>1458</v>
      </c>
      <c r="E368" s="21"/>
      <c r="F368" s="26">
        <v>44175</v>
      </c>
      <c r="G368" s="26">
        <v>46001</v>
      </c>
      <c r="H368" s="20" t="str">
        <f ca="1">IF(Tabla17[[#This Row],[Vencimiento]]&gt;TODAY(),"VIGENTE","VENCIDA")</f>
        <v>VIGENTE</v>
      </c>
    </row>
    <row r="369" spans="1:8" ht="23.25" thickBot="1" x14ac:dyDescent="0.3">
      <c r="A369" s="25" t="s">
        <v>1459</v>
      </c>
      <c r="B369" s="21" t="s">
        <v>1460</v>
      </c>
      <c r="C369" s="21" t="s">
        <v>765</v>
      </c>
      <c r="D369" s="21" t="s">
        <v>1461</v>
      </c>
      <c r="E369" s="21"/>
      <c r="F369" s="26">
        <v>44175</v>
      </c>
      <c r="G369" s="26">
        <v>46001</v>
      </c>
      <c r="H369" s="20" t="str">
        <f ca="1">IF(Tabla17[[#This Row],[Vencimiento]]&gt;TODAY(),"VIGENTE","VENCIDA")</f>
        <v>VIGENTE</v>
      </c>
    </row>
    <row r="370" spans="1:8" ht="23.25" thickBot="1" x14ac:dyDescent="0.3">
      <c r="A370" s="25" t="s">
        <v>1462</v>
      </c>
      <c r="B370" s="21" t="s">
        <v>1463</v>
      </c>
      <c r="C370" s="21" t="s">
        <v>765</v>
      </c>
      <c r="D370" s="21" t="s">
        <v>1464</v>
      </c>
      <c r="E370" s="21"/>
      <c r="F370" s="26">
        <v>44175</v>
      </c>
      <c r="G370" s="26">
        <v>46001</v>
      </c>
      <c r="H370" s="20" t="str">
        <f ca="1">IF(Tabla17[[#This Row],[Vencimiento]]&gt;TODAY(),"VIGENTE","VENCIDA")</f>
        <v>VIGENTE</v>
      </c>
    </row>
    <row r="371" spans="1:8" ht="23.25" thickBot="1" x14ac:dyDescent="0.3">
      <c r="A371" s="25" t="s">
        <v>1465</v>
      </c>
      <c r="B371" s="21" t="s">
        <v>1466</v>
      </c>
      <c r="C371" s="21" t="s">
        <v>765</v>
      </c>
      <c r="D371" s="21" t="s">
        <v>1467</v>
      </c>
      <c r="E371" s="21"/>
      <c r="F371" s="26">
        <v>44175</v>
      </c>
      <c r="G371" s="26">
        <v>46001</v>
      </c>
      <c r="H371" s="20" t="str">
        <f ca="1">IF(Tabla17[[#This Row],[Vencimiento]]&gt;TODAY(),"VIGENTE","VENCIDA")</f>
        <v>VIGENTE</v>
      </c>
    </row>
    <row r="372" spans="1:8" ht="23.25" thickBot="1" x14ac:dyDescent="0.3">
      <c r="A372" s="25" t="s">
        <v>1468</v>
      </c>
      <c r="B372" s="21" t="s">
        <v>1469</v>
      </c>
      <c r="C372" s="21" t="s">
        <v>765</v>
      </c>
      <c r="D372" s="21" t="s">
        <v>1470</v>
      </c>
      <c r="E372" s="21"/>
      <c r="F372" s="26">
        <v>44175</v>
      </c>
      <c r="G372" s="26">
        <v>46001</v>
      </c>
      <c r="H372" s="20" t="str">
        <f ca="1">IF(Tabla17[[#This Row],[Vencimiento]]&gt;TODAY(),"VIGENTE","VENCIDA")</f>
        <v>VIGENTE</v>
      </c>
    </row>
    <row r="373" spans="1:8" ht="23.25" thickBot="1" x14ac:dyDescent="0.3">
      <c r="A373" s="25" t="s">
        <v>1471</v>
      </c>
      <c r="B373" s="21" t="s">
        <v>1472</v>
      </c>
      <c r="C373" s="21" t="s">
        <v>765</v>
      </c>
      <c r="D373" s="21" t="s">
        <v>1473</v>
      </c>
      <c r="E373" s="21"/>
      <c r="F373" s="26">
        <v>44175</v>
      </c>
      <c r="G373" s="26">
        <v>46001</v>
      </c>
      <c r="H373" s="20" t="str">
        <f ca="1">IF(Tabla17[[#This Row],[Vencimiento]]&gt;TODAY(),"VIGENTE","VENCIDA")</f>
        <v>VIGENTE</v>
      </c>
    </row>
    <row r="374" spans="1:8" ht="23.25" thickBot="1" x14ac:dyDescent="0.3">
      <c r="A374" s="25" t="s">
        <v>1474</v>
      </c>
      <c r="B374" s="21" t="s">
        <v>1475</v>
      </c>
      <c r="C374" s="21" t="s">
        <v>765</v>
      </c>
      <c r="D374" s="21" t="s">
        <v>1476</v>
      </c>
      <c r="E374" s="21"/>
      <c r="F374" s="26">
        <v>44175</v>
      </c>
      <c r="G374" s="26">
        <v>46001</v>
      </c>
      <c r="H374" s="20" t="str">
        <f ca="1">IF(Tabla17[[#This Row],[Vencimiento]]&gt;TODAY(),"VIGENTE","VENCIDA")</f>
        <v>VIGENTE</v>
      </c>
    </row>
    <row r="375" spans="1:8" ht="23.25" thickBot="1" x14ac:dyDescent="0.3">
      <c r="A375" s="25" t="s">
        <v>1477</v>
      </c>
      <c r="B375" s="21" t="s">
        <v>1478</v>
      </c>
      <c r="C375" s="21" t="s">
        <v>765</v>
      </c>
      <c r="D375" s="21" t="s">
        <v>1479</v>
      </c>
      <c r="E375" s="21"/>
      <c r="F375" s="26">
        <v>44175</v>
      </c>
      <c r="G375" s="26">
        <v>46001</v>
      </c>
      <c r="H375" s="20" t="str">
        <f ca="1">IF(Tabla17[[#This Row],[Vencimiento]]&gt;TODAY(),"VIGENTE","VENCIDA")</f>
        <v>VIGENTE</v>
      </c>
    </row>
    <row r="376" spans="1:8" ht="12" thickBot="1" x14ac:dyDescent="0.3">
      <c r="A376" s="25" t="s">
        <v>1480</v>
      </c>
      <c r="B376" s="21" t="s">
        <v>1481</v>
      </c>
      <c r="C376" s="21" t="s">
        <v>811</v>
      </c>
      <c r="D376" s="21"/>
      <c r="E376" s="21" t="s">
        <v>1482</v>
      </c>
      <c r="F376" s="26">
        <v>44175</v>
      </c>
      <c r="G376" s="26">
        <v>46001</v>
      </c>
      <c r="H376" s="20" t="str">
        <f ca="1">IF(Tabla17[[#This Row],[Vencimiento]]&gt;TODAY(),"VIGENTE","VENCIDA")</f>
        <v>VIGENTE</v>
      </c>
    </row>
    <row r="377" spans="1:8" ht="23.25" thickBot="1" x14ac:dyDescent="0.3">
      <c r="A377" s="25" t="s">
        <v>1483</v>
      </c>
      <c r="B377" s="21" t="s">
        <v>1484</v>
      </c>
      <c r="C377" s="21" t="s">
        <v>811</v>
      </c>
      <c r="D377" s="21"/>
      <c r="E377" s="21" t="s">
        <v>1485</v>
      </c>
      <c r="F377" s="26">
        <v>44175</v>
      </c>
      <c r="G377" s="26">
        <v>46001</v>
      </c>
      <c r="H377" s="20" t="str">
        <f ca="1">IF(Tabla17[[#This Row],[Vencimiento]]&gt;TODAY(),"VIGENTE","VENCIDA")</f>
        <v>VIGENTE</v>
      </c>
    </row>
    <row r="378" spans="1:8" ht="12" thickBot="1" x14ac:dyDescent="0.3">
      <c r="A378" s="25" t="s">
        <v>1486</v>
      </c>
      <c r="B378" s="21" t="s">
        <v>1487</v>
      </c>
      <c r="C378" s="21" t="s">
        <v>811</v>
      </c>
      <c r="D378" s="21"/>
      <c r="E378" s="21" t="s">
        <v>1488</v>
      </c>
      <c r="F378" s="26">
        <v>44175</v>
      </c>
      <c r="G378" s="26">
        <v>46001</v>
      </c>
      <c r="H378" s="20" t="str">
        <f ca="1">IF(Tabla17[[#This Row],[Vencimiento]]&gt;TODAY(),"VIGENTE","VENCIDA")</f>
        <v>VIGENTE</v>
      </c>
    </row>
    <row r="379" spans="1:8" ht="12" thickBot="1" x14ac:dyDescent="0.3">
      <c r="A379" s="25" t="s">
        <v>1489</v>
      </c>
      <c r="B379" s="21" t="s">
        <v>1490</v>
      </c>
      <c r="C379" s="21" t="s">
        <v>811</v>
      </c>
      <c r="D379" s="21"/>
      <c r="E379" s="21" t="s">
        <v>1491</v>
      </c>
      <c r="F379" s="26">
        <v>44175</v>
      </c>
      <c r="G379" s="26">
        <v>46001</v>
      </c>
      <c r="H379" s="20" t="str">
        <f ca="1">IF(Tabla17[[#This Row],[Vencimiento]]&gt;TODAY(),"VIGENTE","VENCIDA")</f>
        <v>VIGENTE</v>
      </c>
    </row>
    <row r="380" spans="1:8" ht="12" thickBot="1" x14ac:dyDescent="0.3">
      <c r="A380" s="25" t="s">
        <v>1492</v>
      </c>
      <c r="B380" s="21" t="s">
        <v>1493</v>
      </c>
      <c r="C380" s="21" t="s">
        <v>811</v>
      </c>
      <c r="D380" s="21"/>
      <c r="E380" s="21" t="s">
        <v>1494</v>
      </c>
      <c r="F380" s="26">
        <v>44175</v>
      </c>
      <c r="G380" s="26">
        <v>46001</v>
      </c>
      <c r="H380" s="20" t="str">
        <f ca="1">IF(Tabla17[[#This Row],[Vencimiento]]&gt;TODAY(),"VIGENTE","VENCIDA")</f>
        <v>VIGENTE</v>
      </c>
    </row>
    <row r="381" spans="1:8" ht="23.25" thickBot="1" x14ac:dyDescent="0.3">
      <c r="A381" s="25" t="s">
        <v>1495</v>
      </c>
      <c r="B381" s="21" t="s">
        <v>1496</v>
      </c>
      <c r="C381" s="21" t="s">
        <v>811</v>
      </c>
      <c r="D381" s="21"/>
      <c r="E381" s="21" t="s">
        <v>1497</v>
      </c>
      <c r="F381" s="26">
        <v>44175</v>
      </c>
      <c r="G381" s="26">
        <v>46001</v>
      </c>
      <c r="H381" s="20" t="str">
        <f ca="1">IF(Tabla17[[#This Row],[Vencimiento]]&gt;TODAY(),"VIGENTE","VENCIDA")</f>
        <v>VIGENTE</v>
      </c>
    </row>
    <row r="382" spans="1:8" ht="23.25" thickBot="1" x14ac:dyDescent="0.3">
      <c r="A382" s="25" t="s">
        <v>1498</v>
      </c>
      <c r="B382" s="21" t="s">
        <v>1499</v>
      </c>
      <c r="C382" s="21" t="s">
        <v>811</v>
      </c>
      <c r="D382" s="21"/>
      <c r="E382" s="21" t="s">
        <v>1500</v>
      </c>
      <c r="F382" s="26">
        <v>44175</v>
      </c>
      <c r="G382" s="26">
        <v>46001</v>
      </c>
      <c r="H382" s="20" t="str">
        <f ca="1">IF(Tabla17[[#This Row],[Vencimiento]]&gt;TODAY(),"VIGENTE","VENCIDA")</f>
        <v>VIGENTE</v>
      </c>
    </row>
    <row r="383" spans="1:8" ht="23.25" thickBot="1" x14ac:dyDescent="0.3">
      <c r="A383" s="25" t="s">
        <v>1501</v>
      </c>
      <c r="B383" s="21" t="s">
        <v>1502</v>
      </c>
      <c r="C383" s="21" t="s">
        <v>811</v>
      </c>
      <c r="D383" s="21"/>
      <c r="E383" s="21" t="s">
        <v>1503</v>
      </c>
      <c r="F383" s="26">
        <v>44175</v>
      </c>
      <c r="G383" s="26">
        <v>46001</v>
      </c>
      <c r="H383" s="20" t="str">
        <f ca="1">IF(Tabla17[[#This Row],[Vencimiento]]&gt;TODAY(),"VIGENTE","VENCIDA")</f>
        <v>VIGENTE</v>
      </c>
    </row>
    <row r="384" spans="1:8" ht="12" thickBot="1" x14ac:dyDescent="0.3">
      <c r="A384" s="25" t="s">
        <v>1504</v>
      </c>
      <c r="B384" s="21" t="s">
        <v>1505</v>
      </c>
      <c r="C384" s="21" t="s">
        <v>811</v>
      </c>
      <c r="D384" s="21"/>
      <c r="E384" s="21" t="s">
        <v>1506</v>
      </c>
      <c r="F384" s="26">
        <v>44175</v>
      </c>
      <c r="G384" s="26">
        <v>46001</v>
      </c>
      <c r="H384" s="20" t="str">
        <f ca="1">IF(Tabla17[[#This Row],[Vencimiento]]&gt;TODAY(),"VIGENTE","VENCIDA")</f>
        <v>VIGENTE</v>
      </c>
    </row>
    <row r="385" spans="1:8" ht="12" thickBot="1" x14ac:dyDescent="0.3">
      <c r="A385" s="25" t="s">
        <v>1507</v>
      </c>
      <c r="B385" s="21" t="s">
        <v>1508</v>
      </c>
      <c r="C385" s="21" t="s">
        <v>811</v>
      </c>
      <c r="D385" s="21"/>
      <c r="E385" s="21" t="s">
        <v>1509</v>
      </c>
      <c r="F385" s="21" t="s">
        <v>1510</v>
      </c>
      <c r="G385" s="21" t="s">
        <v>1511</v>
      </c>
      <c r="H385" s="20" t="str">
        <f ca="1">IF(Tabla17[[#This Row],[Vencimiento]]&gt;TODAY(),"VIGENTE","VENCIDA")</f>
        <v>VIGENTE</v>
      </c>
    </row>
    <row r="386" spans="1:8" ht="12" thickBot="1" x14ac:dyDescent="0.3">
      <c r="A386" s="25" t="s">
        <v>1512</v>
      </c>
      <c r="B386" s="21" t="s">
        <v>1513</v>
      </c>
      <c r="C386" s="21" t="s">
        <v>811</v>
      </c>
      <c r="D386" s="21"/>
      <c r="E386" s="21" t="s">
        <v>1514</v>
      </c>
      <c r="F386" s="21" t="s">
        <v>1510</v>
      </c>
      <c r="G386" s="21" t="s">
        <v>1511</v>
      </c>
      <c r="H386" s="20" t="str">
        <f ca="1">IF(Tabla17[[#This Row],[Vencimiento]]&gt;TODAY(),"VIGENTE","VENCIDA")</f>
        <v>VIGENTE</v>
      </c>
    </row>
    <row r="387" spans="1:8" ht="12" thickBot="1" x14ac:dyDescent="0.3">
      <c r="A387" s="25" t="s">
        <v>1515</v>
      </c>
      <c r="B387" s="21" t="s">
        <v>1516</v>
      </c>
      <c r="C387" s="21" t="s">
        <v>811</v>
      </c>
      <c r="D387" s="21"/>
      <c r="E387" s="21" t="s">
        <v>1517</v>
      </c>
      <c r="F387" s="21" t="s">
        <v>1510</v>
      </c>
      <c r="G387" s="21" t="s">
        <v>1511</v>
      </c>
      <c r="H387" s="20" t="str">
        <f ca="1">IF(Tabla17[[#This Row],[Vencimiento]]&gt;TODAY(),"VIGENTE","VENCIDA")</f>
        <v>VIGENTE</v>
      </c>
    </row>
    <row r="388" spans="1:8" ht="12" thickBot="1" x14ac:dyDescent="0.3">
      <c r="A388" s="25" t="s">
        <v>1518</v>
      </c>
      <c r="B388" s="21" t="s">
        <v>1519</v>
      </c>
      <c r="C388" s="21" t="s">
        <v>811</v>
      </c>
      <c r="D388" s="21"/>
      <c r="E388" s="21" t="s">
        <v>1520</v>
      </c>
      <c r="F388" s="21" t="s">
        <v>1510</v>
      </c>
      <c r="G388" s="21" t="s">
        <v>1511</v>
      </c>
      <c r="H388" s="20" t="str">
        <f ca="1">IF(Tabla17[[#This Row],[Vencimiento]]&gt;TODAY(),"VIGENTE","VENCIDA")</f>
        <v>VIGENTE</v>
      </c>
    </row>
    <row r="389" spans="1:8" ht="23.25" thickBot="1" x14ac:dyDescent="0.3">
      <c r="A389" s="25" t="s">
        <v>1521</v>
      </c>
      <c r="B389" s="49" t="s">
        <v>1522</v>
      </c>
      <c r="C389" s="21" t="s">
        <v>811</v>
      </c>
      <c r="D389" s="21"/>
      <c r="E389" s="21" t="s">
        <v>1523</v>
      </c>
      <c r="F389" s="21" t="s">
        <v>1510</v>
      </c>
      <c r="G389" s="21" t="s">
        <v>1511</v>
      </c>
      <c r="H389" s="20" t="str">
        <f ca="1">IF(Tabla17[[#This Row],[Vencimiento]]&gt;TODAY(),"VIGENTE","VENCIDA")</f>
        <v>VIGENTE</v>
      </c>
    </row>
    <row r="390" spans="1:8" ht="12" thickBot="1" x14ac:dyDescent="0.3">
      <c r="A390" s="25" t="s">
        <v>1524</v>
      </c>
      <c r="B390" s="49" t="s">
        <v>1525</v>
      </c>
      <c r="C390" s="21" t="s">
        <v>811</v>
      </c>
      <c r="D390" s="21" t="s">
        <v>1526</v>
      </c>
      <c r="E390" s="21"/>
      <c r="F390" s="21" t="s">
        <v>1527</v>
      </c>
      <c r="G390" s="21" t="s">
        <v>1528</v>
      </c>
      <c r="H390" s="20" t="str">
        <f ca="1">IF(Tabla17[[#This Row],[Vencimiento]]&gt;TODAY(),"VIGENTE","VENCIDA")</f>
        <v>VIGENTE</v>
      </c>
    </row>
    <row r="391" spans="1:8" ht="12" thickBot="1" x14ac:dyDescent="0.3">
      <c r="A391" s="25" t="s">
        <v>1529</v>
      </c>
      <c r="B391" s="49" t="s">
        <v>1342</v>
      </c>
      <c r="C391" s="21" t="s">
        <v>811</v>
      </c>
      <c r="D391" s="21" t="s">
        <v>1530</v>
      </c>
      <c r="E391" s="21"/>
      <c r="F391" s="21" t="s">
        <v>1527</v>
      </c>
      <c r="G391" s="21" t="s">
        <v>1528</v>
      </c>
      <c r="H391" s="20" t="str">
        <f ca="1">IF(Tabla17[[#This Row],[Vencimiento]]&gt;TODAY(),"VIGENTE","VENCIDA")</f>
        <v>VIGENTE</v>
      </c>
    </row>
    <row r="392" spans="1:8" ht="12" thickBot="1" x14ac:dyDescent="0.3">
      <c r="A392" s="25" t="s">
        <v>1531</v>
      </c>
      <c r="B392" s="49" t="s">
        <v>1532</v>
      </c>
      <c r="C392" s="21" t="s">
        <v>811</v>
      </c>
      <c r="D392" s="21" t="s">
        <v>1533</v>
      </c>
      <c r="E392" s="21"/>
      <c r="F392" s="21" t="s">
        <v>1527</v>
      </c>
      <c r="G392" s="21" t="s">
        <v>1528</v>
      </c>
      <c r="H392" s="20" t="str">
        <f ca="1">IF(Tabla17[[#This Row],[Vencimiento]]&gt;TODAY(),"VIGENTE","VENCIDA")</f>
        <v>VIGENTE</v>
      </c>
    </row>
    <row r="393" spans="1:8" ht="23.25" thickBot="1" x14ac:dyDescent="0.3">
      <c r="A393" s="25" t="s">
        <v>1534</v>
      </c>
      <c r="B393" s="49" t="s">
        <v>820</v>
      </c>
      <c r="C393" s="21" t="s">
        <v>811</v>
      </c>
      <c r="D393" s="21" t="s">
        <v>1535</v>
      </c>
      <c r="E393" s="21"/>
      <c r="F393" s="21" t="s">
        <v>1527</v>
      </c>
      <c r="G393" s="21" t="s">
        <v>1528</v>
      </c>
      <c r="H393" s="20" t="str">
        <f ca="1">IF(Tabla17[[#This Row],[Vencimiento]]&gt;TODAY(),"VIGENTE","VENCIDA")</f>
        <v>VIGENTE</v>
      </c>
    </row>
    <row r="394" spans="1:8" ht="12" thickBot="1" x14ac:dyDescent="0.3">
      <c r="A394" s="25" t="s">
        <v>1536</v>
      </c>
      <c r="B394" s="49" t="s">
        <v>1537</v>
      </c>
      <c r="C394" s="21" t="s">
        <v>811</v>
      </c>
      <c r="D394" s="21" t="s">
        <v>1538</v>
      </c>
      <c r="E394" s="21"/>
      <c r="F394" s="21" t="s">
        <v>1527</v>
      </c>
      <c r="G394" s="21" t="s">
        <v>1528</v>
      </c>
      <c r="H394" s="20" t="str">
        <f ca="1">IF(Tabla17[[#This Row],[Vencimiento]]&gt;TODAY(),"VIGENTE","VENCIDA")</f>
        <v>VIGENTE</v>
      </c>
    </row>
    <row r="395" spans="1:8" ht="12" thickBot="1" x14ac:dyDescent="0.3">
      <c r="A395" s="25" t="s">
        <v>1539</v>
      </c>
      <c r="B395" s="49" t="s">
        <v>1540</v>
      </c>
      <c r="C395" s="21" t="s">
        <v>811</v>
      </c>
      <c r="D395" s="21" t="s">
        <v>1541</v>
      </c>
      <c r="E395" s="21"/>
      <c r="F395" s="21" t="s">
        <v>1527</v>
      </c>
      <c r="G395" s="21" t="s">
        <v>1528</v>
      </c>
      <c r="H395" s="20" t="str">
        <f ca="1">IF(Tabla17[[#This Row],[Vencimiento]]&gt;TODAY(),"VIGENTE","VENCIDA")</f>
        <v>VIGENTE</v>
      </c>
    </row>
    <row r="396" spans="1:8" ht="12" thickBot="1" x14ac:dyDescent="0.3">
      <c r="A396" s="25" t="s">
        <v>1542</v>
      </c>
      <c r="B396" s="49" t="s">
        <v>1543</v>
      </c>
      <c r="C396" s="21" t="s">
        <v>811</v>
      </c>
      <c r="D396" s="21" t="s">
        <v>1544</v>
      </c>
      <c r="E396" s="21"/>
      <c r="F396" s="21" t="s">
        <v>1527</v>
      </c>
      <c r="G396" s="21" t="s">
        <v>1528</v>
      </c>
      <c r="H396" s="20" t="str">
        <f ca="1">IF(Tabla17[[#This Row],[Vencimiento]]&gt;TODAY(),"VIGENTE","VENCIDA")</f>
        <v>VIGENTE</v>
      </c>
    </row>
    <row r="397" spans="1:8" ht="12" thickBot="1" x14ac:dyDescent="0.3">
      <c r="A397" s="25" t="s">
        <v>1545</v>
      </c>
      <c r="B397" s="49" t="s">
        <v>1546</v>
      </c>
      <c r="C397" s="21" t="s">
        <v>811</v>
      </c>
      <c r="D397" s="21" t="s">
        <v>1547</v>
      </c>
      <c r="E397" s="21"/>
      <c r="F397" s="21" t="s">
        <v>1527</v>
      </c>
      <c r="G397" s="21" t="s">
        <v>1528</v>
      </c>
      <c r="H397" s="20" t="str">
        <f ca="1">IF(Tabla17[[#This Row],[Vencimiento]]&gt;TODAY(),"VIGENTE","VENCIDA")</f>
        <v>VIGENTE</v>
      </c>
    </row>
    <row r="398" spans="1:8" ht="23.25" thickBot="1" x14ac:dyDescent="0.3">
      <c r="A398" s="25" t="s">
        <v>1548</v>
      </c>
      <c r="B398" s="49" t="s">
        <v>1549</v>
      </c>
      <c r="C398" s="21" t="s">
        <v>811</v>
      </c>
      <c r="D398" s="21" t="s">
        <v>1550</v>
      </c>
      <c r="E398" s="21"/>
      <c r="F398" s="21" t="s">
        <v>1527</v>
      </c>
      <c r="G398" s="21" t="s">
        <v>1528</v>
      </c>
      <c r="H398" s="20" t="str">
        <f ca="1">IF(Tabla17[[#This Row],[Vencimiento]]&gt;TODAY(),"VIGENTE","VENCIDA")</f>
        <v>VIGENTE</v>
      </c>
    </row>
    <row r="399" spans="1:8" ht="12" thickBot="1" x14ac:dyDescent="0.3">
      <c r="A399" s="25" t="s">
        <v>1551</v>
      </c>
      <c r="B399" s="49" t="s">
        <v>1552</v>
      </c>
      <c r="C399" s="21" t="s">
        <v>811</v>
      </c>
      <c r="D399" s="21" t="s">
        <v>1553</v>
      </c>
      <c r="E399" s="21"/>
      <c r="F399" s="21" t="s">
        <v>1527</v>
      </c>
      <c r="G399" s="21" t="s">
        <v>1528</v>
      </c>
      <c r="H399" s="20" t="str">
        <f ca="1">IF(Tabla17[[#This Row],[Vencimiento]]&gt;TODAY(),"VIGENTE","VENCIDA")</f>
        <v>VIGENTE</v>
      </c>
    </row>
    <row r="400" spans="1:8" ht="12" thickBot="1" x14ac:dyDescent="0.3">
      <c r="A400" s="25" t="s">
        <v>1554</v>
      </c>
      <c r="B400" s="49" t="s">
        <v>1555</v>
      </c>
      <c r="C400" s="21" t="s">
        <v>811</v>
      </c>
      <c r="D400" s="21" t="s">
        <v>1556</v>
      </c>
      <c r="E400" s="21"/>
      <c r="F400" s="21" t="s">
        <v>1527</v>
      </c>
      <c r="G400" s="21" t="s">
        <v>1528</v>
      </c>
      <c r="H400" s="20" t="str">
        <f ca="1">IF(Tabla17[[#This Row],[Vencimiento]]&gt;TODAY(),"VIGENTE","VENCIDA")</f>
        <v>VIGENTE</v>
      </c>
    </row>
    <row r="401" spans="1:8" ht="12" thickBot="1" x14ac:dyDescent="0.3">
      <c r="A401" s="25" t="s">
        <v>1557</v>
      </c>
      <c r="B401" s="49" t="s">
        <v>1558</v>
      </c>
      <c r="C401" s="21" t="s">
        <v>811</v>
      </c>
      <c r="D401" s="21" t="s">
        <v>1559</v>
      </c>
      <c r="E401" s="21"/>
      <c r="F401" s="21" t="s">
        <v>1527</v>
      </c>
      <c r="G401" s="21" t="s">
        <v>1528</v>
      </c>
      <c r="H401" s="20" t="str">
        <f ca="1">IF(Tabla17[[#This Row],[Vencimiento]]&gt;TODAY(),"VIGENTE","VENCIDA")</f>
        <v>VIGENTE</v>
      </c>
    </row>
    <row r="402" spans="1:8" ht="12" thickBot="1" x14ac:dyDescent="0.3">
      <c r="A402" s="25" t="s">
        <v>1560</v>
      </c>
      <c r="B402" s="49" t="s">
        <v>1561</v>
      </c>
      <c r="C402" s="21" t="s">
        <v>811</v>
      </c>
      <c r="D402" s="21" t="s">
        <v>1562</v>
      </c>
      <c r="E402" s="21"/>
      <c r="F402" s="21" t="s">
        <v>1527</v>
      </c>
      <c r="G402" s="21" t="s">
        <v>1528</v>
      </c>
      <c r="H402" s="20" t="str">
        <f ca="1">IF(Tabla17[[#This Row],[Vencimiento]]&gt;TODAY(),"VIGENTE","VENCIDA")</f>
        <v>VIGENTE</v>
      </c>
    </row>
    <row r="403" spans="1:8" ht="23.25" thickBot="1" x14ac:dyDescent="0.3">
      <c r="A403" s="25" t="s">
        <v>1563</v>
      </c>
      <c r="B403" s="49" t="s">
        <v>1564</v>
      </c>
      <c r="C403" s="21" t="s">
        <v>811</v>
      </c>
      <c r="D403" s="21" t="s">
        <v>1565</v>
      </c>
      <c r="E403" s="21"/>
      <c r="F403" s="21" t="s">
        <v>1527</v>
      </c>
      <c r="G403" s="21" t="s">
        <v>1528</v>
      </c>
      <c r="H403" s="20" t="str">
        <f ca="1">IF(Tabla17[[#This Row],[Vencimiento]]&gt;TODAY(),"VIGENTE","VENCIDA")</f>
        <v>VIGENTE</v>
      </c>
    </row>
    <row r="404" spans="1:8" ht="12" thickBot="1" x14ac:dyDescent="0.3">
      <c r="A404" s="25" t="s">
        <v>1566</v>
      </c>
      <c r="B404" s="49" t="s">
        <v>1567</v>
      </c>
      <c r="C404" s="21" t="s">
        <v>811</v>
      </c>
      <c r="D404" s="21" t="s">
        <v>1568</v>
      </c>
      <c r="E404" s="21"/>
      <c r="F404" s="21" t="s">
        <v>1527</v>
      </c>
      <c r="G404" s="21" t="s">
        <v>1528</v>
      </c>
      <c r="H404" s="20" t="str">
        <f ca="1">IF(Tabla17[[#This Row],[Vencimiento]]&gt;TODAY(),"VIGENTE","VENCIDA")</f>
        <v>VIGENTE</v>
      </c>
    </row>
    <row r="405" spans="1:8" ht="12" thickBot="1" x14ac:dyDescent="0.3">
      <c r="A405" s="25" t="s">
        <v>1569</v>
      </c>
      <c r="B405" s="49" t="s">
        <v>1570</v>
      </c>
      <c r="C405" s="21" t="s">
        <v>811</v>
      </c>
      <c r="D405" s="21" t="s">
        <v>1571</v>
      </c>
      <c r="E405" s="21"/>
      <c r="F405" s="21" t="s">
        <v>1527</v>
      </c>
      <c r="G405" s="21" t="s">
        <v>1528</v>
      </c>
      <c r="H405" s="20" t="str">
        <f ca="1">IF(Tabla17[[#This Row],[Vencimiento]]&gt;TODAY(),"VIGENTE","VENCIDA")</f>
        <v>VIGENTE</v>
      </c>
    </row>
    <row r="406" spans="1:8" ht="12" thickBot="1" x14ac:dyDescent="0.3">
      <c r="A406" s="25" t="s">
        <v>1572</v>
      </c>
      <c r="B406" s="49" t="s">
        <v>1573</v>
      </c>
      <c r="C406" s="21" t="s">
        <v>811</v>
      </c>
      <c r="D406" s="21" t="s">
        <v>1574</v>
      </c>
      <c r="E406" s="21"/>
      <c r="F406" s="21" t="s">
        <v>1527</v>
      </c>
      <c r="G406" s="21" t="s">
        <v>1528</v>
      </c>
      <c r="H406" s="20" t="str">
        <f ca="1">IF(Tabla17[[#This Row],[Vencimiento]]&gt;TODAY(),"VIGENTE","VENCIDA")</f>
        <v>VIGENTE</v>
      </c>
    </row>
    <row r="407" spans="1:8" ht="12" thickBot="1" x14ac:dyDescent="0.3">
      <c r="A407" s="25" t="s">
        <v>1575</v>
      </c>
      <c r="B407" s="49" t="s">
        <v>1576</v>
      </c>
      <c r="C407" s="21" t="s">
        <v>811</v>
      </c>
      <c r="D407" s="21" t="s">
        <v>1577</v>
      </c>
      <c r="E407" s="21"/>
      <c r="F407" s="21" t="s">
        <v>1527</v>
      </c>
      <c r="G407" s="21" t="s">
        <v>1528</v>
      </c>
      <c r="H407" s="20" t="str">
        <f ca="1">IF(Tabla17[[#This Row],[Vencimiento]]&gt;TODAY(),"VIGENTE","VENCIDA")</f>
        <v>VIGENTE</v>
      </c>
    </row>
    <row r="408" spans="1:8" ht="12" thickBot="1" x14ac:dyDescent="0.3">
      <c r="A408" s="25" t="s">
        <v>1578</v>
      </c>
      <c r="B408" s="49" t="s">
        <v>1579</v>
      </c>
      <c r="C408" s="21" t="s">
        <v>811</v>
      </c>
      <c r="D408" s="21" t="s">
        <v>1580</v>
      </c>
      <c r="E408" s="21"/>
      <c r="F408" s="21" t="s">
        <v>1527</v>
      </c>
      <c r="G408" s="21" t="s">
        <v>1528</v>
      </c>
      <c r="H408" s="20" t="str">
        <f ca="1">IF(Tabla17[[#This Row],[Vencimiento]]&gt;TODAY(),"VIGENTE","VENCIDA")</f>
        <v>VIGENTE</v>
      </c>
    </row>
    <row r="409" spans="1:8" ht="12" thickBot="1" x14ac:dyDescent="0.3">
      <c r="A409" s="25" t="s">
        <v>1581</v>
      </c>
      <c r="B409" s="49" t="s">
        <v>1582</v>
      </c>
      <c r="C409" s="21" t="s">
        <v>811</v>
      </c>
      <c r="D409" s="21" t="s">
        <v>1583</v>
      </c>
      <c r="E409" s="21"/>
      <c r="F409" s="21" t="s">
        <v>1527</v>
      </c>
      <c r="G409" s="21" t="s">
        <v>1528</v>
      </c>
      <c r="H409" s="20" t="str">
        <f ca="1">IF(Tabla17[[#This Row],[Vencimiento]]&gt;TODAY(),"VIGENTE","VENCIDA")</f>
        <v>VIGENTE</v>
      </c>
    </row>
    <row r="410" spans="1:8" ht="12" thickBot="1" x14ac:dyDescent="0.3">
      <c r="A410" s="25" t="s">
        <v>1584</v>
      </c>
      <c r="B410" s="49" t="s">
        <v>1585</v>
      </c>
      <c r="C410" s="21" t="s">
        <v>811</v>
      </c>
      <c r="D410" s="21" t="s">
        <v>1586</v>
      </c>
      <c r="E410" s="21"/>
      <c r="F410" s="21" t="s">
        <v>1527</v>
      </c>
      <c r="G410" s="21" t="s">
        <v>1528</v>
      </c>
      <c r="H410" s="20" t="str">
        <f ca="1">IF(Tabla17[[#This Row],[Vencimiento]]&gt;TODAY(),"VIGENTE","VENCIDA")</f>
        <v>VIGENTE</v>
      </c>
    </row>
    <row r="411" spans="1:8" ht="23.25" thickBot="1" x14ac:dyDescent="0.3">
      <c r="A411" s="25" t="s">
        <v>1587</v>
      </c>
      <c r="B411" s="49" t="s">
        <v>1588</v>
      </c>
      <c r="C411" s="21" t="s">
        <v>811</v>
      </c>
      <c r="D411" s="21" t="s">
        <v>1589</v>
      </c>
      <c r="E411" s="21"/>
      <c r="F411" s="21" t="s">
        <v>1527</v>
      </c>
      <c r="G411" s="21" t="s">
        <v>1528</v>
      </c>
      <c r="H411" s="20" t="str">
        <f ca="1">IF(Tabla17[[#This Row],[Vencimiento]]&gt;TODAY(),"VIGENTE","VENCIDA")</f>
        <v>VIGENTE</v>
      </c>
    </row>
    <row r="412" spans="1:8" ht="12" thickBot="1" x14ac:dyDescent="0.3">
      <c r="A412" s="25" t="s">
        <v>1590</v>
      </c>
      <c r="B412" s="49" t="s">
        <v>1591</v>
      </c>
      <c r="C412" s="21" t="s">
        <v>811</v>
      </c>
      <c r="D412" s="21" t="s">
        <v>1592</v>
      </c>
      <c r="E412" s="21"/>
      <c r="F412" s="21" t="s">
        <v>1527</v>
      </c>
      <c r="G412" s="21" t="s">
        <v>1528</v>
      </c>
      <c r="H412" s="20" t="str">
        <f ca="1">IF(Tabla17[[#This Row],[Vencimiento]]&gt;TODAY(),"VIGENTE","VENCIDA")</f>
        <v>VIGENTE</v>
      </c>
    </row>
    <row r="413" spans="1:8" ht="12" thickBot="1" x14ac:dyDescent="0.3">
      <c r="A413" s="25" t="s">
        <v>1593</v>
      </c>
      <c r="B413" s="49" t="s">
        <v>1594</v>
      </c>
      <c r="C413" s="21" t="s">
        <v>811</v>
      </c>
      <c r="D413" s="21" t="s">
        <v>1595</v>
      </c>
      <c r="E413" s="21"/>
      <c r="F413" s="21" t="s">
        <v>1527</v>
      </c>
      <c r="G413" s="21" t="s">
        <v>1528</v>
      </c>
      <c r="H413" s="20" t="str">
        <f ca="1">IF(Tabla17[[#This Row],[Vencimiento]]&gt;TODAY(),"VIGENTE","VENCIDA")</f>
        <v>VIGENTE</v>
      </c>
    </row>
    <row r="414" spans="1:8" ht="12" thickBot="1" x14ac:dyDescent="0.3">
      <c r="A414" s="25" t="s">
        <v>1596</v>
      </c>
      <c r="B414" s="49" t="s">
        <v>1597</v>
      </c>
      <c r="C414" s="21" t="s">
        <v>811</v>
      </c>
      <c r="D414" s="21" t="s">
        <v>1598</v>
      </c>
      <c r="E414" s="21"/>
      <c r="F414" s="21" t="s">
        <v>1527</v>
      </c>
      <c r="G414" s="21" t="s">
        <v>1528</v>
      </c>
      <c r="H414" s="20" t="str">
        <f ca="1">IF(Tabla17[[#This Row],[Vencimiento]]&gt;TODAY(),"VIGENTE","VENCIDA")</f>
        <v>VIGENTE</v>
      </c>
    </row>
    <row r="415" spans="1:8" ht="12" thickBot="1" x14ac:dyDescent="0.3">
      <c r="A415" s="25" t="s">
        <v>1599</v>
      </c>
      <c r="B415" s="49" t="s">
        <v>1600</v>
      </c>
      <c r="C415" s="21" t="s">
        <v>811</v>
      </c>
      <c r="D415" s="21" t="s">
        <v>1601</v>
      </c>
      <c r="E415" s="21"/>
      <c r="F415" s="21" t="s">
        <v>1527</v>
      </c>
      <c r="G415" s="21" t="s">
        <v>1528</v>
      </c>
      <c r="H415" s="20" t="str">
        <f ca="1">IF(Tabla17[[#This Row],[Vencimiento]]&gt;TODAY(),"VIGENTE","VENCIDA")</f>
        <v>VIGENTE</v>
      </c>
    </row>
    <row r="416" spans="1:8" ht="12" thickBot="1" x14ac:dyDescent="0.3">
      <c r="A416" s="25" t="s">
        <v>1602</v>
      </c>
      <c r="B416" s="49" t="s">
        <v>1603</v>
      </c>
      <c r="C416" s="21" t="s">
        <v>811</v>
      </c>
      <c r="D416" s="21" t="s">
        <v>1604</v>
      </c>
      <c r="E416" s="21"/>
      <c r="F416" s="21" t="s">
        <v>1527</v>
      </c>
      <c r="G416" s="21" t="s">
        <v>1528</v>
      </c>
      <c r="H416" s="20" t="str">
        <f ca="1">IF(Tabla17[[#This Row],[Vencimiento]]&gt;TODAY(),"VIGENTE","VENCIDA")</f>
        <v>VIGENTE</v>
      </c>
    </row>
    <row r="417" spans="1:8" ht="23.25" thickBot="1" x14ac:dyDescent="0.3">
      <c r="A417" s="25" t="s">
        <v>1605</v>
      </c>
      <c r="B417" s="49" t="s">
        <v>1606</v>
      </c>
      <c r="C417" s="21" t="s">
        <v>811</v>
      </c>
      <c r="D417" s="21" t="s">
        <v>1607</v>
      </c>
      <c r="E417" s="21"/>
      <c r="F417" s="21" t="s">
        <v>1527</v>
      </c>
      <c r="G417" s="21" t="s">
        <v>1528</v>
      </c>
      <c r="H417" s="20" t="str">
        <f ca="1">IF(Tabla17[[#This Row],[Vencimiento]]&gt;TODAY(),"VIGENTE","VENCIDA")</f>
        <v>VIGENTE</v>
      </c>
    </row>
    <row r="418" spans="1:8" ht="12" thickBot="1" x14ac:dyDescent="0.3">
      <c r="A418" s="25" t="s">
        <v>1608</v>
      </c>
      <c r="B418" s="49" t="s">
        <v>1609</v>
      </c>
      <c r="C418" s="21" t="s">
        <v>811</v>
      </c>
      <c r="D418" s="21" t="s">
        <v>1610</v>
      </c>
      <c r="E418" s="21"/>
      <c r="F418" s="21" t="s">
        <v>1527</v>
      </c>
      <c r="G418" s="21" t="s">
        <v>1528</v>
      </c>
      <c r="H418" s="20" t="str">
        <f ca="1">IF(Tabla17[[#This Row],[Vencimiento]]&gt;TODAY(),"VIGENTE","VENCIDA")</f>
        <v>VIGENTE</v>
      </c>
    </row>
    <row r="419" spans="1:8" ht="12" thickBot="1" x14ac:dyDescent="0.3">
      <c r="A419" s="25" t="s">
        <v>1611</v>
      </c>
      <c r="B419" s="49" t="s">
        <v>1612</v>
      </c>
      <c r="C419" s="21" t="s">
        <v>811</v>
      </c>
      <c r="D419" s="21" t="s">
        <v>1613</v>
      </c>
      <c r="E419" s="21"/>
      <c r="F419" s="21" t="s">
        <v>1527</v>
      </c>
      <c r="G419" s="21" t="s">
        <v>1528</v>
      </c>
      <c r="H419" s="20" t="str">
        <f ca="1">IF(Tabla17[[#This Row],[Vencimiento]]&gt;TODAY(),"VIGENTE","VENCIDA")</f>
        <v>VIGENTE</v>
      </c>
    </row>
    <row r="420" spans="1:8" ht="12" thickBot="1" x14ac:dyDescent="0.3">
      <c r="A420" s="25" t="s">
        <v>1614</v>
      </c>
      <c r="B420" s="49" t="s">
        <v>1615</v>
      </c>
      <c r="C420" s="21" t="s">
        <v>811</v>
      </c>
      <c r="D420" s="21" t="s">
        <v>1616</v>
      </c>
      <c r="E420" s="21"/>
      <c r="F420" s="21" t="s">
        <v>1527</v>
      </c>
      <c r="G420" s="21" t="s">
        <v>1528</v>
      </c>
      <c r="H420" s="20" t="str">
        <f ca="1">IF(Tabla17[[#This Row],[Vencimiento]]&gt;TODAY(),"VIGENTE","VENCIDA")</f>
        <v>VIGENTE</v>
      </c>
    </row>
    <row r="421" spans="1:8" ht="12" thickBot="1" x14ac:dyDescent="0.3">
      <c r="A421" s="25" t="s">
        <v>1617</v>
      </c>
      <c r="B421" s="49" t="s">
        <v>1618</v>
      </c>
      <c r="C421" s="21" t="s">
        <v>811</v>
      </c>
      <c r="D421" s="21" t="s">
        <v>1619</v>
      </c>
      <c r="E421" s="21"/>
      <c r="F421" s="21" t="s">
        <v>1527</v>
      </c>
      <c r="G421" s="21" t="s">
        <v>1528</v>
      </c>
      <c r="H421" s="20" t="str">
        <f ca="1">IF(Tabla17[[#This Row],[Vencimiento]]&gt;TODAY(),"VIGENTE","VENCIDA")</f>
        <v>VIGENTE</v>
      </c>
    </row>
    <row r="422" spans="1:8" ht="12" thickBot="1" x14ac:dyDescent="0.3">
      <c r="A422" s="25" t="s">
        <v>1620</v>
      </c>
      <c r="B422" s="49" t="s">
        <v>1621</v>
      </c>
      <c r="C422" s="21" t="s">
        <v>811</v>
      </c>
      <c r="D422" s="21" t="s">
        <v>1622</v>
      </c>
      <c r="E422" s="21"/>
      <c r="F422" s="21" t="s">
        <v>1527</v>
      </c>
      <c r="G422" s="21" t="s">
        <v>1528</v>
      </c>
      <c r="H422" s="20" t="str">
        <f ca="1">IF(Tabla17[[#This Row],[Vencimiento]]&gt;TODAY(),"VIGENTE","VENCIDA")</f>
        <v>VIGENTE</v>
      </c>
    </row>
    <row r="423" spans="1:8" ht="12" thickBot="1" x14ac:dyDescent="0.3">
      <c r="A423" s="25" t="s">
        <v>1623</v>
      </c>
      <c r="B423" s="49" t="s">
        <v>1624</v>
      </c>
      <c r="C423" s="21" t="s">
        <v>811</v>
      </c>
      <c r="D423" s="21" t="s">
        <v>1625</v>
      </c>
      <c r="E423" s="21"/>
      <c r="F423" s="21" t="s">
        <v>1527</v>
      </c>
      <c r="G423" s="21" t="s">
        <v>1528</v>
      </c>
      <c r="H423" s="20" t="str">
        <f ca="1">IF(Tabla17[[#This Row],[Vencimiento]]&gt;TODAY(),"VIGENTE","VENCIDA")</f>
        <v>VIGENTE</v>
      </c>
    </row>
    <row r="424" spans="1:8" ht="12" thickBot="1" x14ac:dyDescent="0.3">
      <c r="A424" s="25" t="s">
        <v>1626</v>
      </c>
      <c r="B424" s="49" t="s">
        <v>1627</v>
      </c>
      <c r="C424" s="21" t="s">
        <v>811</v>
      </c>
      <c r="D424" s="21" t="s">
        <v>1628</v>
      </c>
      <c r="E424" s="21"/>
      <c r="F424" s="21" t="s">
        <v>1527</v>
      </c>
      <c r="G424" s="21" t="s">
        <v>1528</v>
      </c>
      <c r="H424" s="20" t="str">
        <f ca="1">IF(Tabla17[[#This Row],[Vencimiento]]&gt;TODAY(),"VIGENTE","VENCIDA")</f>
        <v>VIGENTE</v>
      </c>
    </row>
    <row r="425" spans="1:8" ht="12" thickBot="1" x14ac:dyDescent="0.3">
      <c r="A425" s="25" t="s">
        <v>1629</v>
      </c>
      <c r="B425" s="49" t="s">
        <v>1630</v>
      </c>
      <c r="C425" s="21" t="s">
        <v>811</v>
      </c>
      <c r="D425" s="21" t="s">
        <v>1631</v>
      </c>
      <c r="E425" s="21"/>
      <c r="F425" s="21" t="s">
        <v>1527</v>
      </c>
      <c r="G425" s="21" t="s">
        <v>1528</v>
      </c>
      <c r="H425" s="20" t="str">
        <f ca="1">IF(Tabla17[[#This Row],[Vencimiento]]&gt;TODAY(),"VIGENTE","VENCIDA")</f>
        <v>VIGENTE</v>
      </c>
    </row>
    <row r="426" spans="1:8" ht="23.25" thickBot="1" x14ac:dyDescent="0.3">
      <c r="A426" s="25" t="s">
        <v>1632</v>
      </c>
      <c r="B426" s="49" t="s">
        <v>1633</v>
      </c>
      <c r="C426" s="21" t="s">
        <v>811</v>
      </c>
      <c r="D426" s="21" t="s">
        <v>1634</v>
      </c>
      <c r="E426" s="21"/>
      <c r="F426" s="21" t="s">
        <v>1527</v>
      </c>
      <c r="G426" s="21" t="s">
        <v>1528</v>
      </c>
      <c r="H426" s="20" t="str">
        <f ca="1">IF(Tabla17[[#This Row],[Vencimiento]]&gt;TODAY(),"VIGENTE","VENCIDA")</f>
        <v>VIGENTE</v>
      </c>
    </row>
    <row r="427" spans="1:8" ht="12" thickBot="1" x14ac:dyDescent="0.3">
      <c r="A427" s="25" t="s">
        <v>1635</v>
      </c>
      <c r="B427" s="49" t="s">
        <v>1636</v>
      </c>
      <c r="C427" s="21" t="s">
        <v>811</v>
      </c>
      <c r="D427" s="21" t="s">
        <v>1637</v>
      </c>
      <c r="E427" s="21"/>
      <c r="F427" s="21" t="s">
        <v>1527</v>
      </c>
      <c r="G427" s="21" t="s">
        <v>1528</v>
      </c>
      <c r="H427" s="20" t="str">
        <f ca="1">IF(Tabla17[[#This Row],[Vencimiento]]&gt;TODAY(),"VIGENTE","VENCIDA")</f>
        <v>VIGENTE</v>
      </c>
    </row>
    <row r="428" spans="1:8" ht="12" thickBot="1" x14ac:dyDescent="0.3">
      <c r="A428" s="25" t="s">
        <v>1638</v>
      </c>
      <c r="B428" s="49" t="s">
        <v>1639</v>
      </c>
      <c r="C428" s="21" t="s">
        <v>811</v>
      </c>
      <c r="D428" s="21" t="s">
        <v>1640</v>
      </c>
      <c r="E428" s="21"/>
      <c r="F428" s="21" t="s">
        <v>1527</v>
      </c>
      <c r="G428" s="21" t="s">
        <v>1528</v>
      </c>
      <c r="H428" s="20" t="str">
        <f ca="1">IF(Tabla17[[#This Row],[Vencimiento]]&gt;TODAY(),"VIGENTE","VENCIDA")</f>
        <v>VIGENTE</v>
      </c>
    </row>
    <row r="429" spans="1:8" ht="12" thickBot="1" x14ac:dyDescent="0.3">
      <c r="A429" s="25" t="s">
        <v>1641</v>
      </c>
      <c r="B429" s="49" t="s">
        <v>1642</v>
      </c>
      <c r="C429" s="21" t="s">
        <v>811</v>
      </c>
      <c r="D429" s="21" t="s">
        <v>1643</v>
      </c>
      <c r="E429" s="21"/>
      <c r="F429" s="21" t="s">
        <v>1527</v>
      </c>
      <c r="G429" s="21" t="s">
        <v>1528</v>
      </c>
      <c r="H429" s="20" t="str">
        <f ca="1">IF(Tabla17[[#This Row],[Vencimiento]]&gt;TODAY(),"VIGENTE","VENCIDA")</f>
        <v>VIGENTE</v>
      </c>
    </row>
    <row r="430" spans="1:8" ht="12" thickBot="1" x14ac:dyDescent="0.3">
      <c r="A430" s="25" t="s">
        <v>1644</v>
      </c>
      <c r="B430" s="49" t="s">
        <v>1645</v>
      </c>
      <c r="C430" s="21" t="s">
        <v>811</v>
      </c>
      <c r="D430" s="21" t="s">
        <v>1646</v>
      </c>
      <c r="E430" s="21"/>
      <c r="F430" s="21" t="s">
        <v>1527</v>
      </c>
      <c r="G430" s="21" t="s">
        <v>1528</v>
      </c>
      <c r="H430" s="20" t="str">
        <f ca="1">IF(Tabla17[[#This Row],[Vencimiento]]&gt;TODAY(),"VIGENTE","VENCIDA")</f>
        <v>VIGENTE</v>
      </c>
    </row>
    <row r="431" spans="1:8" ht="12" thickBot="1" x14ac:dyDescent="0.3">
      <c r="A431" s="25" t="s">
        <v>1647</v>
      </c>
      <c r="B431" s="49" t="s">
        <v>1648</v>
      </c>
      <c r="C431" s="21" t="s">
        <v>811</v>
      </c>
      <c r="D431" s="21" t="s">
        <v>1649</v>
      </c>
      <c r="E431" s="21"/>
      <c r="F431" s="21" t="s">
        <v>1527</v>
      </c>
      <c r="G431" s="21" t="s">
        <v>1528</v>
      </c>
      <c r="H431" s="20" t="str">
        <f ca="1">IF(Tabla17[[#This Row],[Vencimiento]]&gt;TODAY(),"VIGENTE","VENCIDA")</f>
        <v>VIGENTE</v>
      </c>
    </row>
    <row r="432" spans="1:8" ht="12" thickBot="1" x14ac:dyDescent="0.3">
      <c r="A432" s="25" t="s">
        <v>1650</v>
      </c>
      <c r="B432" s="49" t="s">
        <v>1651</v>
      </c>
      <c r="C432" s="21" t="s">
        <v>811</v>
      </c>
      <c r="D432" s="21" t="s">
        <v>1652</v>
      </c>
      <c r="E432" s="21"/>
      <c r="F432" s="21" t="s">
        <v>1527</v>
      </c>
      <c r="G432" s="21" t="s">
        <v>1528</v>
      </c>
      <c r="H432" s="20" t="str">
        <f ca="1">IF(Tabla17[[#This Row],[Vencimiento]]&gt;TODAY(),"VIGENTE","VENCIDA")</f>
        <v>VIGENTE</v>
      </c>
    </row>
    <row r="433" spans="1:8" ht="12" thickBot="1" x14ac:dyDescent="0.3">
      <c r="A433" s="25" t="s">
        <v>1653</v>
      </c>
      <c r="B433" s="49" t="s">
        <v>1654</v>
      </c>
      <c r="C433" s="21" t="s">
        <v>811</v>
      </c>
      <c r="D433" s="21" t="s">
        <v>1655</v>
      </c>
      <c r="E433" s="21"/>
      <c r="F433" s="21" t="s">
        <v>1527</v>
      </c>
      <c r="G433" s="21" t="s">
        <v>1528</v>
      </c>
      <c r="H433" s="20" t="str">
        <f ca="1">IF(Tabla17[[#This Row],[Vencimiento]]&gt;TODAY(),"VIGENTE","VENCIDA")</f>
        <v>VIGENTE</v>
      </c>
    </row>
    <row r="434" spans="1:8" ht="23.25" thickBot="1" x14ac:dyDescent="0.3">
      <c r="A434" s="25" t="s">
        <v>1656</v>
      </c>
      <c r="B434" s="49" t="s">
        <v>1657</v>
      </c>
      <c r="C434" s="21" t="s">
        <v>811</v>
      </c>
      <c r="D434" s="21" t="s">
        <v>1658</v>
      </c>
      <c r="E434" s="21"/>
      <c r="F434" s="21" t="s">
        <v>1527</v>
      </c>
      <c r="G434" s="21" t="s">
        <v>1528</v>
      </c>
      <c r="H434" s="20" t="str">
        <f ca="1">IF(Tabla17[[#This Row],[Vencimiento]]&gt;TODAY(),"VIGENTE","VENCIDA")</f>
        <v>VIGENTE</v>
      </c>
    </row>
    <row r="435" spans="1:8" ht="12" thickBot="1" x14ac:dyDescent="0.3">
      <c r="A435" s="25" t="s">
        <v>1659</v>
      </c>
      <c r="B435" s="49" t="s">
        <v>1660</v>
      </c>
      <c r="C435" s="21" t="s">
        <v>811</v>
      </c>
      <c r="D435" s="21" t="s">
        <v>1661</v>
      </c>
      <c r="E435" s="21"/>
      <c r="F435" s="21" t="s">
        <v>1527</v>
      </c>
      <c r="G435" s="21" t="s">
        <v>1528</v>
      </c>
      <c r="H435" s="20" t="str">
        <f ca="1">IF(Tabla17[[#This Row],[Vencimiento]]&gt;TODAY(),"VIGENTE","VENCIDA")</f>
        <v>VIGENTE</v>
      </c>
    </row>
    <row r="436" spans="1:8" ht="12" thickBot="1" x14ac:dyDescent="0.3">
      <c r="A436" s="25" t="s">
        <v>1662</v>
      </c>
      <c r="B436" s="49" t="s">
        <v>1663</v>
      </c>
      <c r="C436" s="21" t="s">
        <v>811</v>
      </c>
      <c r="D436" s="21" t="s">
        <v>1664</v>
      </c>
      <c r="E436" s="21"/>
      <c r="F436" s="21" t="s">
        <v>1527</v>
      </c>
      <c r="G436" s="21" t="s">
        <v>1528</v>
      </c>
      <c r="H436" s="20" t="str">
        <f ca="1">IF(Tabla17[[#This Row],[Vencimiento]]&gt;TODAY(),"VIGENTE","VENCIDA")</f>
        <v>VIGENTE</v>
      </c>
    </row>
    <row r="437" spans="1:8" ht="23.25" thickBot="1" x14ac:dyDescent="0.3">
      <c r="A437" s="25" t="s">
        <v>1665</v>
      </c>
      <c r="B437" s="49" t="s">
        <v>1666</v>
      </c>
      <c r="C437" s="21" t="s">
        <v>811</v>
      </c>
      <c r="D437" s="21" t="s">
        <v>1667</v>
      </c>
      <c r="E437" s="21"/>
      <c r="F437" s="21" t="s">
        <v>1527</v>
      </c>
      <c r="G437" s="21" t="s">
        <v>1528</v>
      </c>
      <c r="H437" s="20" t="str">
        <f ca="1">IF(Tabla17[[#This Row],[Vencimiento]]&gt;TODAY(),"VIGENTE","VENCIDA")</f>
        <v>VIGENTE</v>
      </c>
    </row>
    <row r="438" spans="1:8" ht="12" thickBot="1" x14ac:dyDescent="0.3">
      <c r="A438" s="25" t="s">
        <v>1668</v>
      </c>
      <c r="B438" s="49" t="s">
        <v>1669</v>
      </c>
      <c r="C438" s="21" t="s">
        <v>811</v>
      </c>
      <c r="D438" s="21" t="s">
        <v>1670</v>
      </c>
      <c r="E438" s="21"/>
      <c r="F438" s="21" t="s">
        <v>1527</v>
      </c>
      <c r="G438" s="21" t="s">
        <v>1528</v>
      </c>
      <c r="H438" s="20" t="str">
        <f ca="1">IF(Tabla17[[#This Row],[Vencimiento]]&gt;TODAY(),"VIGENTE","VENCIDA")</f>
        <v>VIGENTE</v>
      </c>
    </row>
    <row r="439" spans="1:8" ht="12" thickBot="1" x14ac:dyDescent="0.3">
      <c r="A439" s="25" t="s">
        <v>1671</v>
      </c>
      <c r="B439" s="49" t="s">
        <v>1672</v>
      </c>
      <c r="C439" s="21" t="s">
        <v>811</v>
      </c>
      <c r="D439" s="21" t="s">
        <v>1673</v>
      </c>
      <c r="E439" s="21"/>
      <c r="F439" s="21" t="s">
        <v>1527</v>
      </c>
      <c r="G439" s="21" t="s">
        <v>1528</v>
      </c>
      <c r="H439" s="20" t="str">
        <f ca="1">IF(Tabla17[[#This Row],[Vencimiento]]&gt;TODAY(),"VIGENTE","VENCIDA")</f>
        <v>VIGENTE</v>
      </c>
    </row>
    <row r="440" spans="1:8" ht="12" thickBot="1" x14ac:dyDescent="0.3">
      <c r="A440" s="25" t="s">
        <v>1674</v>
      </c>
      <c r="B440" s="49" t="s">
        <v>1675</v>
      </c>
      <c r="C440" s="21" t="s">
        <v>811</v>
      </c>
      <c r="D440" s="21" t="s">
        <v>1676</v>
      </c>
      <c r="E440" s="21"/>
      <c r="F440" s="21" t="s">
        <v>1527</v>
      </c>
      <c r="G440" s="21" t="s">
        <v>1528</v>
      </c>
      <c r="H440" s="20" t="str">
        <f ca="1">IF(Tabla17[[#This Row],[Vencimiento]]&gt;TODAY(),"VIGENTE","VENCIDA")</f>
        <v>VIGENTE</v>
      </c>
    </row>
    <row r="441" spans="1:8" ht="12" thickBot="1" x14ac:dyDescent="0.3">
      <c r="A441" s="25" t="s">
        <v>1677</v>
      </c>
      <c r="B441" s="49" t="s">
        <v>1678</v>
      </c>
      <c r="C441" s="21" t="s">
        <v>811</v>
      </c>
      <c r="D441" s="21" t="s">
        <v>1679</v>
      </c>
      <c r="E441" s="21"/>
      <c r="F441" s="21" t="s">
        <v>1527</v>
      </c>
      <c r="G441" s="21" t="s">
        <v>1528</v>
      </c>
      <c r="H441" s="20" t="str">
        <f ca="1">IF(Tabla17[[#This Row],[Vencimiento]]&gt;TODAY(),"VIGENTE","VENCIDA")</f>
        <v>VIGENTE</v>
      </c>
    </row>
    <row r="442" spans="1:8" ht="23.25" thickBot="1" x14ac:dyDescent="0.3">
      <c r="A442" s="25" t="s">
        <v>1680</v>
      </c>
      <c r="B442" s="49" t="s">
        <v>1681</v>
      </c>
      <c r="C442" s="21" t="s">
        <v>811</v>
      </c>
      <c r="D442" s="21" t="s">
        <v>1682</v>
      </c>
      <c r="E442" s="21"/>
      <c r="F442" s="21" t="s">
        <v>1527</v>
      </c>
      <c r="G442" s="21" t="s">
        <v>1528</v>
      </c>
      <c r="H442" s="20" t="str">
        <f ca="1">IF(Tabla17[[#This Row],[Vencimiento]]&gt;TODAY(),"VIGENTE","VENCIDA")</f>
        <v>VIGENTE</v>
      </c>
    </row>
    <row r="443" spans="1:8" ht="12" thickBot="1" x14ac:dyDescent="0.3">
      <c r="A443" s="25" t="s">
        <v>1683</v>
      </c>
      <c r="B443" s="49" t="s">
        <v>1684</v>
      </c>
      <c r="C443" s="21" t="s">
        <v>811</v>
      </c>
      <c r="D443" s="21" t="s">
        <v>1685</v>
      </c>
      <c r="E443" s="21"/>
      <c r="F443" s="21" t="s">
        <v>1527</v>
      </c>
      <c r="G443" s="21" t="s">
        <v>1528</v>
      </c>
      <c r="H443" s="20" t="str">
        <f ca="1">IF(Tabla17[[#This Row],[Vencimiento]]&gt;TODAY(),"VIGENTE","VENCIDA")</f>
        <v>VIGENTE</v>
      </c>
    </row>
    <row r="444" spans="1:8" ht="12" thickBot="1" x14ac:dyDescent="0.3">
      <c r="A444" s="25" t="s">
        <v>1686</v>
      </c>
      <c r="B444" s="49" t="s">
        <v>1687</v>
      </c>
      <c r="C444" s="21" t="s">
        <v>811</v>
      </c>
      <c r="D444" s="21" t="s">
        <v>1688</v>
      </c>
      <c r="E444" s="21"/>
      <c r="F444" s="21" t="s">
        <v>1527</v>
      </c>
      <c r="G444" s="21" t="s">
        <v>1528</v>
      </c>
      <c r="H444" s="20" t="str">
        <f ca="1">IF(Tabla17[[#This Row],[Vencimiento]]&gt;TODAY(),"VIGENTE","VENCIDA")</f>
        <v>VIGENTE</v>
      </c>
    </row>
    <row r="445" spans="1:8" ht="12" thickBot="1" x14ac:dyDescent="0.3">
      <c r="A445" s="25" t="s">
        <v>1689</v>
      </c>
      <c r="B445" s="49" t="s">
        <v>1690</v>
      </c>
      <c r="C445" s="21" t="s">
        <v>811</v>
      </c>
      <c r="D445" s="21" t="s">
        <v>1691</v>
      </c>
      <c r="E445" s="21"/>
      <c r="F445" s="21" t="s">
        <v>1527</v>
      </c>
      <c r="G445" s="21" t="s">
        <v>1528</v>
      </c>
      <c r="H445" s="20" t="str">
        <f ca="1">IF(Tabla17[[#This Row],[Vencimiento]]&gt;TODAY(),"VIGENTE","VENCIDA")</f>
        <v>VIGENTE</v>
      </c>
    </row>
    <row r="446" spans="1:8" ht="12" thickBot="1" x14ac:dyDescent="0.3">
      <c r="A446" s="25" t="s">
        <v>1692</v>
      </c>
      <c r="B446" s="49" t="s">
        <v>1693</v>
      </c>
      <c r="C446" s="21" t="s">
        <v>811</v>
      </c>
      <c r="D446" s="21" t="s">
        <v>1694</v>
      </c>
      <c r="E446" s="21"/>
      <c r="F446" s="21" t="s">
        <v>1527</v>
      </c>
      <c r="G446" s="21" t="s">
        <v>1528</v>
      </c>
      <c r="H446" s="20" t="str">
        <f ca="1">IF(Tabla17[[#This Row],[Vencimiento]]&gt;TODAY(),"VIGENTE","VENCIDA")</f>
        <v>VIGENTE</v>
      </c>
    </row>
    <row r="447" spans="1:8" ht="12" thickBot="1" x14ac:dyDescent="0.3">
      <c r="A447" s="25" t="s">
        <v>1695</v>
      </c>
      <c r="B447" s="49" t="s">
        <v>1350</v>
      </c>
      <c r="C447" s="21" t="s">
        <v>811</v>
      </c>
      <c r="D447" s="21" t="s">
        <v>1696</v>
      </c>
      <c r="E447" s="21"/>
      <c r="F447" s="21" t="s">
        <v>1527</v>
      </c>
      <c r="G447" s="21" t="s">
        <v>1528</v>
      </c>
      <c r="H447" s="20" t="str">
        <f ca="1">IF(Tabla17[[#This Row],[Vencimiento]]&gt;TODAY(),"VIGENTE","VENCIDA")</f>
        <v>VIGENTE</v>
      </c>
    </row>
    <row r="448" spans="1:8" ht="12" thickBot="1" x14ac:dyDescent="0.3">
      <c r="A448" s="25" t="s">
        <v>1697</v>
      </c>
      <c r="B448" s="49" t="s">
        <v>1698</v>
      </c>
      <c r="C448" s="21" t="s">
        <v>811</v>
      </c>
      <c r="D448" s="21" t="s">
        <v>1699</v>
      </c>
      <c r="E448" s="21"/>
      <c r="F448" s="21" t="s">
        <v>1527</v>
      </c>
      <c r="G448" s="21" t="s">
        <v>1528</v>
      </c>
      <c r="H448" s="20" t="str">
        <f ca="1">IF(Tabla17[[#This Row],[Vencimiento]]&gt;TODAY(),"VIGENTE","VENCIDA")</f>
        <v>VIGENTE</v>
      </c>
    </row>
    <row r="449" spans="1:8" ht="12" thickBot="1" x14ac:dyDescent="0.3">
      <c r="A449" s="25" t="s">
        <v>1700</v>
      </c>
      <c r="B449" s="49" t="s">
        <v>1701</v>
      </c>
      <c r="C449" s="21" t="s">
        <v>811</v>
      </c>
      <c r="D449" s="21" t="s">
        <v>1702</v>
      </c>
      <c r="E449" s="21"/>
      <c r="F449" s="21" t="s">
        <v>1527</v>
      </c>
      <c r="G449" s="21" t="s">
        <v>1528</v>
      </c>
      <c r="H449" s="20" t="str">
        <f ca="1">IF(Tabla17[[#This Row],[Vencimiento]]&gt;TODAY(),"VIGENTE","VENCIDA")</f>
        <v>VIGENTE</v>
      </c>
    </row>
    <row r="450" spans="1:8" ht="12" thickBot="1" x14ac:dyDescent="0.3">
      <c r="A450" s="25" t="s">
        <v>1703</v>
      </c>
      <c r="B450" s="49" t="s">
        <v>1704</v>
      </c>
      <c r="C450" s="21" t="s">
        <v>811</v>
      </c>
      <c r="D450" s="21" t="s">
        <v>1705</v>
      </c>
      <c r="E450" s="21"/>
      <c r="F450" s="21" t="s">
        <v>1527</v>
      </c>
      <c r="G450" s="21" t="s">
        <v>1528</v>
      </c>
      <c r="H450" s="20" t="str">
        <f ca="1">IF(Tabla17[[#This Row],[Vencimiento]]&gt;TODAY(),"VIGENTE","VENCIDA")</f>
        <v>VIGENTE</v>
      </c>
    </row>
    <row r="451" spans="1:8" ht="12" thickBot="1" x14ac:dyDescent="0.3">
      <c r="A451" s="25" t="s">
        <v>1706</v>
      </c>
      <c r="B451" s="49" t="s">
        <v>1707</v>
      </c>
      <c r="C451" s="21" t="s">
        <v>811</v>
      </c>
      <c r="D451" s="21" t="s">
        <v>1708</v>
      </c>
      <c r="E451" s="21"/>
      <c r="F451" s="21" t="s">
        <v>1527</v>
      </c>
      <c r="G451" s="21" t="s">
        <v>1528</v>
      </c>
      <c r="H451" s="20" t="str">
        <f ca="1">IF(Tabla17[[#This Row],[Vencimiento]]&gt;TODAY(),"VIGENTE","VENCIDA")</f>
        <v>VIGENTE</v>
      </c>
    </row>
    <row r="452" spans="1:8" ht="12" thickBot="1" x14ac:dyDescent="0.3">
      <c r="A452" s="25" t="s">
        <v>1709</v>
      </c>
      <c r="B452" s="49" t="s">
        <v>1710</v>
      </c>
      <c r="C452" s="21" t="s">
        <v>811</v>
      </c>
      <c r="D452" s="21" t="s">
        <v>1711</v>
      </c>
      <c r="E452" s="21"/>
      <c r="F452" s="21" t="s">
        <v>1527</v>
      </c>
      <c r="G452" s="21" t="s">
        <v>1528</v>
      </c>
      <c r="H452" s="20" t="str">
        <f ca="1">IF(Tabla17[[#This Row],[Vencimiento]]&gt;TODAY(),"VIGENTE","VENCIDA")</f>
        <v>VIGENTE</v>
      </c>
    </row>
    <row r="453" spans="1:8" ht="12" thickBot="1" x14ac:dyDescent="0.3">
      <c r="A453" s="25" t="s">
        <v>1712</v>
      </c>
      <c r="B453" s="49" t="s">
        <v>1713</v>
      </c>
      <c r="C453" s="21" t="s">
        <v>811</v>
      </c>
      <c r="D453" s="21" t="s">
        <v>1714</v>
      </c>
      <c r="E453" s="21"/>
      <c r="F453" s="21" t="s">
        <v>1527</v>
      </c>
      <c r="G453" s="21" t="s">
        <v>1528</v>
      </c>
      <c r="H453" s="20" t="str">
        <f ca="1">IF(Tabla17[[#This Row],[Vencimiento]]&gt;TODAY(),"VIGENTE","VENCIDA")</f>
        <v>VIGENTE</v>
      </c>
    </row>
    <row r="454" spans="1:8" ht="12" thickBot="1" x14ac:dyDescent="0.3">
      <c r="A454" s="25" t="s">
        <v>1715</v>
      </c>
      <c r="B454" s="49" t="s">
        <v>1716</v>
      </c>
      <c r="C454" s="21" t="s">
        <v>811</v>
      </c>
      <c r="D454" s="21" t="s">
        <v>1717</v>
      </c>
      <c r="E454" s="21"/>
      <c r="F454" s="21" t="s">
        <v>1527</v>
      </c>
      <c r="G454" s="21" t="s">
        <v>1528</v>
      </c>
      <c r="H454" s="20" t="str">
        <f ca="1">IF(Tabla17[[#This Row],[Vencimiento]]&gt;TODAY(),"VIGENTE","VENCIDA")</f>
        <v>VIGENTE</v>
      </c>
    </row>
    <row r="455" spans="1:8" ht="12" thickBot="1" x14ac:dyDescent="0.3">
      <c r="A455" s="25" t="s">
        <v>1718</v>
      </c>
      <c r="B455" s="49" t="s">
        <v>1719</v>
      </c>
      <c r="C455" s="21" t="s">
        <v>811</v>
      </c>
      <c r="D455" s="21" t="s">
        <v>1720</v>
      </c>
      <c r="E455" s="21"/>
      <c r="F455" s="21" t="s">
        <v>1527</v>
      </c>
      <c r="G455" s="21" t="s">
        <v>1528</v>
      </c>
      <c r="H455" s="20" t="str">
        <f ca="1">IF(Tabla17[[#This Row],[Vencimiento]]&gt;TODAY(),"VIGENTE","VENCIDA")</f>
        <v>VIGENTE</v>
      </c>
    </row>
    <row r="456" spans="1:8" ht="23.25" thickBot="1" x14ac:dyDescent="0.3">
      <c r="A456" s="25" t="s">
        <v>1721</v>
      </c>
      <c r="B456" s="49" t="s">
        <v>1722</v>
      </c>
      <c r="C456" s="21" t="s">
        <v>811</v>
      </c>
      <c r="D456" s="21" t="s">
        <v>1723</v>
      </c>
      <c r="E456" s="21"/>
      <c r="F456" s="21" t="s">
        <v>1527</v>
      </c>
      <c r="G456" s="21" t="s">
        <v>1528</v>
      </c>
      <c r="H456" s="20" t="str">
        <f ca="1">IF(Tabla17[[#This Row],[Vencimiento]]&gt;TODAY(),"VIGENTE","VENCIDA")</f>
        <v>VIGENTE</v>
      </c>
    </row>
    <row r="457" spans="1:8" ht="23.25" thickBot="1" x14ac:dyDescent="0.3">
      <c r="A457" s="25" t="s">
        <v>1724</v>
      </c>
      <c r="B457" s="49" t="s">
        <v>1725</v>
      </c>
      <c r="C457" s="21" t="s">
        <v>811</v>
      </c>
      <c r="D457" s="21" t="s">
        <v>1726</v>
      </c>
      <c r="E457" s="21"/>
      <c r="F457" s="21" t="s">
        <v>1527</v>
      </c>
      <c r="G457" s="21" t="s">
        <v>1528</v>
      </c>
      <c r="H457" s="20" t="str">
        <f ca="1">IF(Tabla17[[#This Row],[Vencimiento]]&gt;TODAY(),"VIGENTE","VENCIDA")</f>
        <v>VIGENTE</v>
      </c>
    </row>
    <row r="458" spans="1:8" ht="12" thickBot="1" x14ac:dyDescent="0.3">
      <c r="A458" s="25" t="s">
        <v>1727</v>
      </c>
      <c r="B458" s="49" t="s">
        <v>1728</v>
      </c>
      <c r="C458" s="21" t="s">
        <v>811</v>
      </c>
      <c r="D458" s="21" t="s">
        <v>1729</v>
      </c>
      <c r="E458" s="21"/>
      <c r="F458" s="21" t="s">
        <v>1527</v>
      </c>
      <c r="G458" s="21" t="s">
        <v>1528</v>
      </c>
      <c r="H458" s="20" t="str">
        <f ca="1">IF(Tabla17[[#This Row],[Vencimiento]]&gt;TODAY(),"VIGENTE","VENCIDA")</f>
        <v>VIGENTE</v>
      </c>
    </row>
    <row r="459" spans="1:8" ht="23.25" thickBot="1" x14ac:dyDescent="0.3">
      <c r="A459" s="25" t="s">
        <v>1730</v>
      </c>
      <c r="B459" s="49" t="s">
        <v>1731</v>
      </c>
      <c r="C459" s="21" t="s">
        <v>811</v>
      </c>
      <c r="D459" s="21" t="s">
        <v>1732</v>
      </c>
      <c r="E459" s="21"/>
      <c r="F459" s="21" t="s">
        <v>1527</v>
      </c>
      <c r="G459" s="21" t="s">
        <v>1528</v>
      </c>
      <c r="H459" s="20" t="str">
        <f ca="1">IF(Tabla17[[#This Row],[Vencimiento]]&gt;TODAY(),"VIGENTE","VENCIDA")</f>
        <v>VIGENTE</v>
      </c>
    </row>
    <row r="460" spans="1:8" ht="12" thickBot="1" x14ac:dyDescent="0.3">
      <c r="A460" s="25" t="s">
        <v>1733</v>
      </c>
      <c r="B460" s="49" t="s">
        <v>1734</v>
      </c>
      <c r="C460" s="21" t="s">
        <v>811</v>
      </c>
      <c r="D460" s="21" t="s">
        <v>1735</v>
      </c>
      <c r="E460" s="21"/>
      <c r="F460" s="21" t="s">
        <v>1527</v>
      </c>
      <c r="G460" s="21" t="s">
        <v>1528</v>
      </c>
      <c r="H460" s="20" t="str">
        <f ca="1">IF(Tabla17[[#This Row],[Vencimiento]]&gt;TODAY(),"VIGENTE","VENCIDA")</f>
        <v>VIGENTE</v>
      </c>
    </row>
    <row r="461" spans="1:8" ht="12" thickBot="1" x14ac:dyDescent="0.3">
      <c r="A461" s="25" t="s">
        <v>1736</v>
      </c>
      <c r="B461" s="49" t="s">
        <v>1737</v>
      </c>
      <c r="C461" s="21" t="s">
        <v>811</v>
      </c>
      <c r="D461" s="21" t="s">
        <v>1738</v>
      </c>
      <c r="E461" s="21"/>
      <c r="F461" s="21" t="s">
        <v>1527</v>
      </c>
      <c r="G461" s="21" t="s">
        <v>1528</v>
      </c>
      <c r="H461" s="20" t="str">
        <f ca="1">IF(Tabla17[[#This Row],[Vencimiento]]&gt;TODAY(),"VIGENTE","VENCIDA")</f>
        <v>VIGENTE</v>
      </c>
    </row>
    <row r="462" spans="1:8" ht="12" thickBot="1" x14ac:dyDescent="0.3">
      <c r="A462" s="25" t="s">
        <v>1739</v>
      </c>
      <c r="B462" s="49" t="s">
        <v>1740</v>
      </c>
      <c r="C462" s="21" t="s">
        <v>811</v>
      </c>
      <c r="D462" s="21" t="s">
        <v>1741</v>
      </c>
      <c r="E462" s="21"/>
      <c r="F462" s="21" t="s">
        <v>1527</v>
      </c>
      <c r="G462" s="21" t="s">
        <v>1528</v>
      </c>
      <c r="H462" s="20" t="str">
        <f ca="1">IF(Tabla17[[#This Row],[Vencimiento]]&gt;TODAY(),"VIGENTE","VENCIDA")</f>
        <v>VIGENTE</v>
      </c>
    </row>
    <row r="463" spans="1:8" ht="12" thickBot="1" x14ac:dyDescent="0.3">
      <c r="A463" s="25" t="s">
        <v>1742</v>
      </c>
      <c r="B463" s="49" t="s">
        <v>1743</v>
      </c>
      <c r="C463" s="21" t="s">
        <v>811</v>
      </c>
      <c r="D463" s="21" t="s">
        <v>1744</v>
      </c>
      <c r="E463" s="21"/>
      <c r="F463" s="21" t="s">
        <v>1527</v>
      </c>
      <c r="G463" s="21" t="s">
        <v>1528</v>
      </c>
      <c r="H463" s="20" t="str">
        <f ca="1">IF(Tabla17[[#This Row],[Vencimiento]]&gt;TODAY(),"VIGENTE","VENCIDA")</f>
        <v>VIGENTE</v>
      </c>
    </row>
    <row r="464" spans="1:8" ht="12" thickBot="1" x14ac:dyDescent="0.3">
      <c r="A464" s="25" t="s">
        <v>1745</v>
      </c>
      <c r="B464" s="49" t="s">
        <v>1746</v>
      </c>
      <c r="C464" s="21" t="s">
        <v>811</v>
      </c>
      <c r="D464" s="21" t="s">
        <v>1747</v>
      </c>
      <c r="E464" s="21"/>
      <c r="F464" s="21" t="s">
        <v>1527</v>
      </c>
      <c r="G464" s="21" t="s">
        <v>1528</v>
      </c>
      <c r="H464" s="20" t="str">
        <f ca="1">IF(Tabla17[[#This Row],[Vencimiento]]&gt;TODAY(),"VIGENTE","VENCIDA")</f>
        <v>VIGENTE</v>
      </c>
    </row>
    <row r="465" spans="1:8" ht="12" thickBot="1" x14ac:dyDescent="0.3">
      <c r="A465" s="25" t="s">
        <v>1748</v>
      </c>
      <c r="B465" s="49" t="s">
        <v>1749</v>
      </c>
      <c r="C465" s="21" t="s">
        <v>811</v>
      </c>
      <c r="D465" s="21" t="s">
        <v>1750</v>
      </c>
      <c r="E465" s="21"/>
      <c r="F465" s="21" t="s">
        <v>1527</v>
      </c>
      <c r="G465" s="21" t="s">
        <v>1528</v>
      </c>
      <c r="H465" s="20" t="str">
        <f ca="1">IF(Tabla17[[#This Row],[Vencimiento]]&gt;TODAY(),"VIGENTE","VENCIDA")</f>
        <v>VIGENTE</v>
      </c>
    </row>
    <row r="466" spans="1:8" ht="12" thickBot="1" x14ac:dyDescent="0.3">
      <c r="A466" s="25" t="s">
        <v>1751</v>
      </c>
      <c r="B466" s="49" t="s">
        <v>1752</v>
      </c>
      <c r="C466" s="21" t="s">
        <v>811</v>
      </c>
      <c r="D466" s="21" t="s">
        <v>1753</v>
      </c>
      <c r="E466" s="21"/>
      <c r="F466" s="21" t="s">
        <v>1527</v>
      </c>
      <c r="G466" s="21" t="s">
        <v>1528</v>
      </c>
      <c r="H466" s="20" t="str">
        <f ca="1">IF(Tabla17[[#This Row],[Vencimiento]]&gt;TODAY(),"VIGENTE","VENCIDA")</f>
        <v>VIGENTE</v>
      </c>
    </row>
    <row r="467" spans="1:8" ht="23.25" thickBot="1" x14ac:dyDescent="0.3">
      <c r="A467" s="25" t="s">
        <v>1754</v>
      </c>
      <c r="B467" s="49" t="s">
        <v>1755</v>
      </c>
      <c r="C467" s="21" t="s">
        <v>811</v>
      </c>
      <c r="D467" s="21" t="s">
        <v>1756</v>
      </c>
      <c r="E467" s="21"/>
      <c r="F467" s="21" t="s">
        <v>1527</v>
      </c>
      <c r="G467" s="21" t="s">
        <v>1528</v>
      </c>
      <c r="H467" s="20" t="str">
        <f ca="1">IF(Tabla17[[#This Row],[Vencimiento]]&gt;TODAY(),"VIGENTE","VENCIDA")</f>
        <v>VIGENTE</v>
      </c>
    </row>
    <row r="468" spans="1:8" ht="12" thickBot="1" x14ac:dyDescent="0.3">
      <c r="A468" s="25" t="s">
        <v>1757</v>
      </c>
      <c r="B468" s="49" t="s">
        <v>1758</v>
      </c>
      <c r="C468" s="21" t="s">
        <v>811</v>
      </c>
      <c r="D468" s="21" t="s">
        <v>1759</v>
      </c>
      <c r="E468" s="21"/>
      <c r="F468" s="21" t="s">
        <v>1527</v>
      </c>
      <c r="G468" s="21" t="s">
        <v>1528</v>
      </c>
      <c r="H468" s="20" t="str">
        <f ca="1">IF(Tabla17[[#This Row],[Vencimiento]]&gt;TODAY(),"VIGENTE","VENCIDA")</f>
        <v>VIGENTE</v>
      </c>
    </row>
    <row r="469" spans="1:8" ht="12" thickBot="1" x14ac:dyDescent="0.3">
      <c r="A469" s="25" t="s">
        <v>1760</v>
      </c>
      <c r="B469" s="49" t="s">
        <v>1761</v>
      </c>
      <c r="C469" s="21" t="s">
        <v>811</v>
      </c>
      <c r="D469" s="21" t="s">
        <v>1762</v>
      </c>
      <c r="E469" s="21"/>
      <c r="F469" s="21" t="s">
        <v>1527</v>
      </c>
      <c r="G469" s="21" t="s">
        <v>1528</v>
      </c>
      <c r="H469" s="20" t="str">
        <f ca="1">IF(Tabla17[[#This Row],[Vencimiento]]&gt;TODAY(),"VIGENTE","VENCIDA")</f>
        <v>VIGENTE</v>
      </c>
    </row>
    <row r="470" spans="1:8" ht="23.25" thickBot="1" x14ac:dyDescent="0.3">
      <c r="A470" s="25" t="s">
        <v>1763</v>
      </c>
      <c r="B470" s="49" t="s">
        <v>1764</v>
      </c>
      <c r="C470" s="21" t="s">
        <v>811</v>
      </c>
      <c r="D470" s="21" t="s">
        <v>1765</v>
      </c>
      <c r="E470" s="21"/>
      <c r="F470" s="21" t="s">
        <v>1527</v>
      </c>
      <c r="G470" s="21" t="s">
        <v>1528</v>
      </c>
      <c r="H470" s="20" t="str">
        <f ca="1">IF(Tabla17[[#This Row],[Vencimiento]]&gt;TODAY(),"VIGENTE","VENCIDA")</f>
        <v>VIGENTE</v>
      </c>
    </row>
    <row r="471" spans="1:8" ht="12" thickBot="1" x14ac:dyDescent="0.3">
      <c r="A471" s="25" t="s">
        <v>1766</v>
      </c>
      <c r="B471" s="49" t="s">
        <v>1767</v>
      </c>
      <c r="C471" s="21" t="s">
        <v>811</v>
      </c>
      <c r="D471" s="21" t="s">
        <v>1768</v>
      </c>
      <c r="E471" s="21"/>
      <c r="F471" s="21" t="s">
        <v>1527</v>
      </c>
      <c r="G471" s="21" t="s">
        <v>1528</v>
      </c>
      <c r="H471" s="20" t="str">
        <f ca="1">IF(Tabla17[[#This Row],[Vencimiento]]&gt;TODAY(),"VIGENTE","VENCIDA")</f>
        <v>VIGENTE</v>
      </c>
    </row>
    <row r="472" spans="1:8" ht="12" thickBot="1" x14ac:dyDescent="0.3">
      <c r="A472" s="25" t="s">
        <v>1769</v>
      </c>
      <c r="B472" s="49" t="s">
        <v>1770</v>
      </c>
      <c r="C472" s="21" t="s">
        <v>811</v>
      </c>
      <c r="D472" s="21" t="s">
        <v>1771</v>
      </c>
      <c r="E472" s="21"/>
      <c r="F472" s="21" t="s">
        <v>1527</v>
      </c>
      <c r="G472" s="21" t="s">
        <v>1528</v>
      </c>
      <c r="H472" s="20" t="str">
        <f ca="1">IF(Tabla17[[#This Row],[Vencimiento]]&gt;TODAY(),"VIGENTE","VENCIDA")</f>
        <v>VIGENTE</v>
      </c>
    </row>
    <row r="473" spans="1:8" ht="12" thickBot="1" x14ac:dyDescent="0.3">
      <c r="A473" s="25" t="s">
        <v>1772</v>
      </c>
      <c r="B473" s="49" t="s">
        <v>1773</v>
      </c>
      <c r="C473" s="21" t="s">
        <v>811</v>
      </c>
      <c r="D473" s="21" t="s">
        <v>1774</v>
      </c>
      <c r="E473" s="21"/>
      <c r="F473" s="21" t="s">
        <v>1527</v>
      </c>
      <c r="G473" s="21" t="s">
        <v>1528</v>
      </c>
      <c r="H473" s="20" t="str">
        <f ca="1">IF(Tabla17[[#This Row],[Vencimiento]]&gt;TODAY(),"VIGENTE","VENCIDA")</f>
        <v>VIGENTE</v>
      </c>
    </row>
    <row r="474" spans="1:8" ht="12" thickBot="1" x14ac:dyDescent="0.3">
      <c r="A474" s="25" t="s">
        <v>1775</v>
      </c>
      <c r="B474" s="49" t="s">
        <v>1776</v>
      </c>
      <c r="C474" s="21" t="s">
        <v>811</v>
      </c>
      <c r="D474" s="21" t="s">
        <v>1777</v>
      </c>
      <c r="E474" s="21"/>
      <c r="F474" s="21" t="s">
        <v>1527</v>
      </c>
      <c r="G474" s="21" t="s">
        <v>1528</v>
      </c>
      <c r="H474" s="20" t="str">
        <f ca="1">IF(Tabla17[[#This Row],[Vencimiento]]&gt;TODAY(),"VIGENTE","VENCIDA")</f>
        <v>VIGENTE</v>
      </c>
    </row>
    <row r="475" spans="1:8" ht="12" thickBot="1" x14ac:dyDescent="0.3">
      <c r="A475" s="25" t="s">
        <v>1778</v>
      </c>
      <c r="B475" s="49" t="s">
        <v>1779</v>
      </c>
      <c r="C475" s="21" t="s">
        <v>811</v>
      </c>
      <c r="D475" s="21" t="s">
        <v>1780</v>
      </c>
      <c r="E475" s="21"/>
      <c r="F475" s="21" t="s">
        <v>1527</v>
      </c>
      <c r="G475" s="21" t="s">
        <v>1528</v>
      </c>
      <c r="H475" s="20" t="str">
        <f ca="1">IF(Tabla17[[#This Row],[Vencimiento]]&gt;TODAY(),"VIGENTE","VENCIDA")</f>
        <v>VIGENTE</v>
      </c>
    </row>
    <row r="476" spans="1:8" ht="12" thickBot="1" x14ac:dyDescent="0.3">
      <c r="A476" s="25" t="s">
        <v>1781</v>
      </c>
      <c r="B476" s="49" t="s">
        <v>1782</v>
      </c>
      <c r="C476" s="21" t="s">
        <v>811</v>
      </c>
      <c r="D476" s="21" t="s">
        <v>1783</v>
      </c>
      <c r="E476" s="21"/>
      <c r="F476" s="21" t="s">
        <v>1527</v>
      </c>
      <c r="G476" s="21" t="s">
        <v>1528</v>
      </c>
      <c r="H476" s="20" t="str">
        <f ca="1">IF(Tabla17[[#This Row],[Vencimiento]]&gt;TODAY(),"VIGENTE","VENCIDA")</f>
        <v>VIGENTE</v>
      </c>
    </row>
    <row r="477" spans="1:8" ht="23.25" thickBot="1" x14ac:dyDescent="0.3">
      <c r="A477" s="25" t="s">
        <v>1784</v>
      </c>
      <c r="B477" s="49" t="s">
        <v>1785</v>
      </c>
      <c r="C477" s="21" t="s">
        <v>811</v>
      </c>
      <c r="D477" s="21" t="s">
        <v>1786</v>
      </c>
      <c r="E477" s="21"/>
      <c r="F477" s="21" t="s">
        <v>1527</v>
      </c>
      <c r="G477" s="21" t="s">
        <v>1528</v>
      </c>
      <c r="H477" s="20" t="str">
        <f ca="1">IF(Tabla17[[#This Row],[Vencimiento]]&gt;TODAY(),"VIGENTE","VENCIDA")</f>
        <v>VIGENTE</v>
      </c>
    </row>
    <row r="478" spans="1:8" ht="23.25" thickBot="1" x14ac:dyDescent="0.3">
      <c r="A478" s="25" t="s">
        <v>1787</v>
      </c>
      <c r="B478" s="49" t="s">
        <v>1788</v>
      </c>
      <c r="C478" s="21" t="s">
        <v>811</v>
      </c>
      <c r="D478" s="21" t="s">
        <v>1789</v>
      </c>
      <c r="E478" s="21"/>
      <c r="F478" s="21" t="s">
        <v>1527</v>
      </c>
      <c r="G478" s="21" t="s">
        <v>1528</v>
      </c>
      <c r="H478" s="20" t="str">
        <f ca="1">IF(Tabla17[[#This Row],[Vencimiento]]&gt;TODAY(),"VIGENTE","VENCIDA")</f>
        <v>VIGENTE</v>
      </c>
    </row>
    <row r="479" spans="1:8" ht="12" thickBot="1" x14ac:dyDescent="0.3">
      <c r="A479" s="25" t="s">
        <v>1790</v>
      </c>
      <c r="B479" s="49" t="s">
        <v>1791</v>
      </c>
      <c r="C479" s="21" t="s">
        <v>811</v>
      </c>
      <c r="D479" s="21" t="s">
        <v>1792</v>
      </c>
      <c r="E479" s="21"/>
      <c r="F479" s="21" t="s">
        <v>1527</v>
      </c>
      <c r="G479" s="21" t="s">
        <v>1528</v>
      </c>
      <c r="H479" s="20" t="str">
        <f ca="1">IF(Tabla17[[#This Row],[Vencimiento]]&gt;TODAY(),"VIGENTE","VENCIDA")</f>
        <v>VIGENTE</v>
      </c>
    </row>
    <row r="480" spans="1:8" ht="12" thickBot="1" x14ac:dyDescent="0.3">
      <c r="A480" s="25" t="s">
        <v>1793</v>
      </c>
      <c r="B480" s="49" t="s">
        <v>1794</v>
      </c>
      <c r="C480" s="21" t="s">
        <v>811</v>
      </c>
      <c r="D480" s="21" t="s">
        <v>1795</v>
      </c>
      <c r="E480" s="21"/>
      <c r="F480" s="21" t="s">
        <v>1527</v>
      </c>
      <c r="G480" s="21" t="s">
        <v>1528</v>
      </c>
      <c r="H480" s="20" t="str">
        <f ca="1">IF(Tabla17[[#This Row],[Vencimiento]]&gt;TODAY(),"VIGENTE","VENCIDA")</f>
        <v>VIGENTE</v>
      </c>
    </row>
    <row r="481" spans="1:8" ht="23.25" thickBot="1" x14ac:dyDescent="0.3">
      <c r="A481" s="25" t="s">
        <v>1796</v>
      </c>
      <c r="B481" s="49" t="s">
        <v>1797</v>
      </c>
      <c r="C481" s="21" t="s">
        <v>811</v>
      </c>
      <c r="D481" s="21" t="s">
        <v>1798</v>
      </c>
      <c r="E481" s="21"/>
      <c r="F481" s="21" t="s">
        <v>1527</v>
      </c>
      <c r="G481" s="21" t="s">
        <v>1528</v>
      </c>
      <c r="H481" s="20" t="str">
        <f ca="1">IF(Tabla17[[#This Row],[Vencimiento]]&gt;TODAY(),"VIGENTE","VENCIDA")</f>
        <v>VIGENTE</v>
      </c>
    </row>
    <row r="482" spans="1:8" ht="12" thickBot="1" x14ac:dyDescent="0.3">
      <c r="A482" s="25" t="s">
        <v>1799</v>
      </c>
      <c r="B482" s="49" t="s">
        <v>1800</v>
      </c>
      <c r="C482" s="21" t="s">
        <v>811</v>
      </c>
      <c r="D482" s="21" t="s">
        <v>1801</v>
      </c>
      <c r="E482" s="21"/>
      <c r="F482" s="21" t="s">
        <v>1527</v>
      </c>
      <c r="G482" s="21" t="s">
        <v>1528</v>
      </c>
      <c r="H482" s="20" t="str">
        <f ca="1">IF(Tabla17[[#This Row],[Vencimiento]]&gt;TODAY(),"VIGENTE","VENCIDA")</f>
        <v>VIGENTE</v>
      </c>
    </row>
    <row r="483" spans="1:8" ht="12" thickBot="1" x14ac:dyDescent="0.3">
      <c r="A483" s="25" t="s">
        <v>1802</v>
      </c>
      <c r="B483" s="49" t="s">
        <v>1803</v>
      </c>
      <c r="C483" s="21" t="s">
        <v>811</v>
      </c>
      <c r="D483" s="21" t="s">
        <v>1804</v>
      </c>
      <c r="E483" s="21"/>
      <c r="F483" s="21" t="s">
        <v>1527</v>
      </c>
      <c r="G483" s="21" t="s">
        <v>1528</v>
      </c>
      <c r="H483" s="20" t="str">
        <f ca="1">IF(Tabla17[[#This Row],[Vencimiento]]&gt;TODAY(),"VIGENTE","VENCIDA")</f>
        <v>VIGENTE</v>
      </c>
    </row>
    <row r="484" spans="1:8" ht="12" thickBot="1" x14ac:dyDescent="0.3">
      <c r="A484" s="25" t="s">
        <v>1805</v>
      </c>
      <c r="B484" s="49" t="s">
        <v>1806</v>
      </c>
      <c r="C484" s="21" t="s">
        <v>811</v>
      </c>
      <c r="D484" s="21" t="s">
        <v>1807</v>
      </c>
      <c r="E484" s="21"/>
      <c r="F484" s="21" t="s">
        <v>1527</v>
      </c>
      <c r="G484" s="21" t="s">
        <v>1528</v>
      </c>
      <c r="H484" s="20" t="str">
        <f ca="1">IF(Tabla17[[#This Row],[Vencimiento]]&gt;TODAY(),"VIGENTE","VENCIDA")</f>
        <v>VIGENTE</v>
      </c>
    </row>
    <row r="485" spans="1:8" ht="23.25" thickBot="1" x14ac:dyDescent="0.3">
      <c r="A485" s="25" t="s">
        <v>1808</v>
      </c>
      <c r="B485" s="49" t="s">
        <v>983</v>
      </c>
      <c r="C485" s="21" t="s">
        <v>811</v>
      </c>
      <c r="D485" s="21" t="s">
        <v>1809</v>
      </c>
      <c r="E485" s="21"/>
      <c r="F485" s="21" t="s">
        <v>1527</v>
      </c>
      <c r="G485" s="21" t="s">
        <v>1528</v>
      </c>
      <c r="H485" s="20" t="str">
        <f ca="1">IF(Tabla17[[#This Row],[Vencimiento]]&gt;TODAY(),"VIGENTE","VENCIDA")</f>
        <v>VIGENTE</v>
      </c>
    </row>
    <row r="486" spans="1:8" ht="23.25" thickBot="1" x14ac:dyDescent="0.3">
      <c r="A486" s="25" t="s">
        <v>1810</v>
      </c>
      <c r="B486" s="49" t="s">
        <v>1811</v>
      </c>
      <c r="C486" s="21" t="s">
        <v>811</v>
      </c>
      <c r="D486" s="21" t="s">
        <v>1812</v>
      </c>
      <c r="E486" s="21"/>
      <c r="F486" s="21" t="s">
        <v>1527</v>
      </c>
      <c r="G486" s="21" t="s">
        <v>1528</v>
      </c>
      <c r="H486" s="20" t="str">
        <f ca="1">IF(Tabla17[[#This Row],[Vencimiento]]&gt;TODAY(),"VIGENTE","VENCIDA")</f>
        <v>VIGENTE</v>
      </c>
    </row>
    <row r="487" spans="1:8" ht="12" thickBot="1" x14ac:dyDescent="0.3">
      <c r="A487" s="25" t="s">
        <v>1813</v>
      </c>
      <c r="B487" s="49" t="s">
        <v>1814</v>
      </c>
      <c r="C487" s="21" t="s">
        <v>811</v>
      </c>
      <c r="D487" s="21" t="s">
        <v>1815</v>
      </c>
      <c r="E487" s="21"/>
      <c r="F487" s="21" t="s">
        <v>1527</v>
      </c>
      <c r="G487" s="21" t="s">
        <v>1528</v>
      </c>
      <c r="H487" s="20" t="str">
        <f ca="1">IF(Tabla17[[#This Row],[Vencimiento]]&gt;TODAY(),"VIGENTE","VENCIDA")</f>
        <v>VIGENTE</v>
      </c>
    </row>
    <row r="488" spans="1:8" ht="12" thickBot="1" x14ac:dyDescent="0.3">
      <c r="A488" s="25" t="s">
        <v>1816</v>
      </c>
      <c r="B488" s="49" t="s">
        <v>838</v>
      </c>
      <c r="C488" s="21" t="s">
        <v>811</v>
      </c>
      <c r="D488" s="21" t="s">
        <v>1817</v>
      </c>
      <c r="E488" s="21"/>
      <c r="F488" s="21" t="s">
        <v>1527</v>
      </c>
      <c r="G488" s="21" t="s">
        <v>1528</v>
      </c>
      <c r="H488" s="20" t="str">
        <f ca="1">IF(Tabla17[[#This Row],[Vencimiento]]&gt;TODAY(),"VIGENTE","VENCIDA")</f>
        <v>VIGENTE</v>
      </c>
    </row>
    <row r="489" spans="1:8" ht="23.25" thickBot="1" x14ac:dyDescent="0.3">
      <c r="A489" s="25" t="s">
        <v>1818</v>
      </c>
      <c r="B489" s="49" t="s">
        <v>1067</v>
      </c>
      <c r="C489" s="21" t="s">
        <v>811</v>
      </c>
      <c r="D489" s="21" t="s">
        <v>1819</v>
      </c>
      <c r="E489" s="21"/>
      <c r="F489" s="21" t="s">
        <v>1527</v>
      </c>
      <c r="G489" s="21" t="s">
        <v>1528</v>
      </c>
      <c r="H489" s="20" t="str">
        <f ca="1">IF(Tabla17[[#This Row],[Vencimiento]]&gt;TODAY(),"VIGENTE","VENCIDA")</f>
        <v>VIGENTE</v>
      </c>
    </row>
    <row r="490" spans="1:8" ht="12" thickBot="1" x14ac:dyDescent="0.3">
      <c r="A490" s="25" t="s">
        <v>1820</v>
      </c>
      <c r="B490" s="49" t="s">
        <v>1070</v>
      </c>
      <c r="C490" s="21" t="s">
        <v>811</v>
      </c>
      <c r="D490" s="21" t="s">
        <v>1821</v>
      </c>
      <c r="E490" s="21"/>
      <c r="F490" s="21" t="s">
        <v>1527</v>
      </c>
      <c r="G490" s="21" t="s">
        <v>1528</v>
      </c>
      <c r="H490" s="20" t="str">
        <f ca="1">IF(Tabla17[[#This Row],[Vencimiento]]&gt;TODAY(),"VIGENTE","VENCIDA")</f>
        <v>VIGENTE</v>
      </c>
    </row>
    <row r="491" spans="1:8" ht="23.25" thickBot="1" x14ac:dyDescent="0.3">
      <c r="A491" s="25" t="s">
        <v>1822</v>
      </c>
      <c r="B491" s="49" t="s">
        <v>927</v>
      </c>
      <c r="C491" s="21" t="s">
        <v>811</v>
      </c>
      <c r="D491" s="21" t="s">
        <v>1823</v>
      </c>
      <c r="E491" s="21"/>
      <c r="F491" s="21" t="s">
        <v>1527</v>
      </c>
      <c r="G491" s="21" t="s">
        <v>1528</v>
      </c>
      <c r="H491" s="20" t="str">
        <f ca="1">IF(Tabla17[[#This Row],[Vencimiento]]&gt;TODAY(),"VIGENTE","VENCIDA")</f>
        <v>VIGENTE</v>
      </c>
    </row>
    <row r="492" spans="1:8" ht="23.25" thickBot="1" x14ac:dyDescent="0.3">
      <c r="A492" s="25" t="s">
        <v>1824</v>
      </c>
      <c r="B492" s="49" t="s">
        <v>1825</v>
      </c>
      <c r="C492" s="21" t="s">
        <v>811</v>
      </c>
      <c r="D492" s="21" t="s">
        <v>1826</v>
      </c>
      <c r="E492" s="21"/>
      <c r="F492" s="21" t="s">
        <v>1527</v>
      </c>
      <c r="G492" s="21" t="s">
        <v>1528</v>
      </c>
      <c r="H492" s="20" t="str">
        <f ca="1">IF(Tabla17[[#This Row],[Vencimiento]]&gt;TODAY(),"VIGENTE","VENCIDA")</f>
        <v>VIGENTE</v>
      </c>
    </row>
    <row r="493" spans="1:8" ht="23.25" thickBot="1" x14ac:dyDescent="0.3">
      <c r="A493" s="25" t="s">
        <v>1827</v>
      </c>
      <c r="B493" s="49" t="s">
        <v>1828</v>
      </c>
      <c r="C493" s="21" t="s">
        <v>811</v>
      </c>
      <c r="D493" s="21" t="s">
        <v>1829</v>
      </c>
      <c r="E493" s="21"/>
      <c r="F493" s="21" t="s">
        <v>1527</v>
      </c>
      <c r="G493" s="21" t="s">
        <v>1528</v>
      </c>
      <c r="H493" s="20" t="str">
        <f ca="1">IF(Tabla17[[#This Row],[Vencimiento]]&gt;TODAY(),"VIGENTE","VENCIDA")</f>
        <v>VIGENTE</v>
      </c>
    </row>
    <row r="494" spans="1:8" ht="23.25" thickBot="1" x14ac:dyDescent="0.3">
      <c r="A494" s="25" t="s">
        <v>1830</v>
      </c>
      <c r="B494" s="49" t="s">
        <v>1831</v>
      </c>
      <c r="C494" s="21" t="s">
        <v>811</v>
      </c>
      <c r="D494" s="21" t="s">
        <v>1832</v>
      </c>
      <c r="E494" s="21"/>
      <c r="F494" s="21" t="s">
        <v>1527</v>
      </c>
      <c r="G494" s="21" t="s">
        <v>1528</v>
      </c>
      <c r="H494" s="20" t="str">
        <f ca="1">IF(Tabla17[[#This Row],[Vencimiento]]&gt;TODAY(),"VIGENTE","VENCIDA")</f>
        <v>VIGENTE</v>
      </c>
    </row>
    <row r="495" spans="1:8" ht="23.25" thickBot="1" x14ac:dyDescent="0.3">
      <c r="A495" s="25" t="s">
        <v>1833</v>
      </c>
      <c r="B495" s="49" t="s">
        <v>1834</v>
      </c>
      <c r="C495" s="21" t="s">
        <v>811</v>
      </c>
      <c r="D495" s="21" t="s">
        <v>1835</v>
      </c>
      <c r="E495" s="21"/>
      <c r="F495" s="21" t="s">
        <v>1527</v>
      </c>
      <c r="G495" s="21" t="s">
        <v>1528</v>
      </c>
      <c r="H495" s="20" t="str">
        <f ca="1">IF(Tabla17[[#This Row],[Vencimiento]]&gt;TODAY(),"VIGENTE","VENCIDA")</f>
        <v>VIGENTE</v>
      </c>
    </row>
    <row r="496" spans="1:8" ht="23.25" thickBot="1" x14ac:dyDescent="0.3">
      <c r="A496" s="25" t="s">
        <v>1836</v>
      </c>
      <c r="B496" s="49" t="s">
        <v>1837</v>
      </c>
      <c r="C496" s="21" t="s">
        <v>811</v>
      </c>
      <c r="D496" s="21" t="s">
        <v>1838</v>
      </c>
      <c r="E496" s="21"/>
      <c r="F496" s="21" t="s">
        <v>1527</v>
      </c>
      <c r="G496" s="21" t="s">
        <v>1528</v>
      </c>
      <c r="H496" s="20" t="str">
        <f ca="1">IF(Tabla17[[#This Row],[Vencimiento]]&gt;TODAY(),"VIGENTE","VENCIDA")</f>
        <v>VIGENTE</v>
      </c>
    </row>
    <row r="497" spans="1:8" ht="23.25" thickBot="1" x14ac:dyDescent="0.3">
      <c r="A497" s="25" t="s">
        <v>1839</v>
      </c>
      <c r="B497" s="49" t="s">
        <v>1840</v>
      </c>
      <c r="C497" s="21" t="s">
        <v>811</v>
      </c>
      <c r="D497" s="21" t="s">
        <v>1841</v>
      </c>
      <c r="E497" s="21"/>
      <c r="F497" s="21" t="s">
        <v>1527</v>
      </c>
      <c r="G497" s="21" t="s">
        <v>1528</v>
      </c>
      <c r="H497" s="20" t="str">
        <f ca="1">IF(Tabla17[[#This Row],[Vencimiento]]&gt;TODAY(),"VIGENTE","VENCIDA")</f>
        <v>VIGENTE</v>
      </c>
    </row>
    <row r="498" spans="1:8" ht="23.25" thickBot="1" x14ac:dyDescent="0.3">
      <c r="A498" s="25" t="s">
        <v>1842</v>
      </c>
      <c r="B498" s="49" t="s">
        <v>1843</v>
      </c>
      <c r="C498" s="21" t="s">
        <v>811</v>
      </c>
      <c r="D498" s="21" t="s">
        <v>1844</v>
      </c>
      <c r="E498" s="21"/>
      <c r="F498" s="21" t="s">
        <v>1527</v>
      </c>
      <c r="G498" s="21" t="s">
        <v>1528</v>
      </c>
      <c r="H498" s="20" t="str">
        <f ca="1">IF(Tabla17[[#This Row],[Vencimiento]]&gt;TODAY(),"VIGENTE","VENCIDA")</f>
        <v>VIGENTE</v>
      </c>
    </row>
    <row r="499" spans="1:8" ht="12" thickBot="1" x14ac:dyDescent="0.3">
      <c r="A499" s="25" t="s">
        <v>1845</v>
      </c>
      <c r="B499" s="49" t="s">
        <v>1846</v>
      </c>
      <c r="C499" s="21" t="s">
        <v>811</v>
      </c>
      <c r="D499" s="21" t="s">
        <v>1847</v>
      </c>
      <c r="E499" s="21"/>
      <c r="F499" s="21" t="s">
        <v>1527</v>
      </c>
      <c r="G499" s="21" t="s">
        <v>1528</v>
      </c>
      <c r="H499" s="20" t="str">
        <f ca="1">IF(Tabla17[[#This Row],[Vencimiento]]&gt;TODAY(),"VIGENTE","VENCIDA")</f>
        <v>VIGENTE</v>
      </c>
    </row>
    <row r="500" spans="1:8" ht="23.25" thickBot="1" x14ac:dyDescent="0.3">
      <c r="A500" s="25" t="s">
        <v>1848</v>
      </c>
      <c r="B500" s="49" t="s">
        <v>1849</v>
      </c>
      <c r="C500" s="21" t="s">
        <v>811</v>
      </c>
      <c r="D500" s="21" t="s">
        <v>1850</v>
      </c>
      <c r="E500" s="21"/>
      <c r="F500" s="21" t="s">
        <v>1527</v>
      </c>
      <c r="G500" s="21" t="s">
        <v>1528</v>
      </c>
      <c r="H500" s="20" t="str">
        <f ca="1">IF(Tabla17[[#This Row],[Vencimiento]]&gt;TODAY(),"VIGENTE","VENCIDA")</f>
        <v>VIGENTE</v>
      </c>
    </row>
    <row r="501" spans="1:8" ht="12" thickBot="1" x14ac:dyDescent="0.3">
      <c r="A501" s="25" t="s">
        <v>1851</v>
      </c>
      <c r="B501" s="49" t="s">
        <v>1852</v>
      </c>
      <c r="C501" s="21" t="s">
        <v>811</v>
      </c>
      <c r="D501" s="21" t="s">
        <v>1853</v>
      </c>
      <c r="E501" s="21"/>
      <c r="F501" s="21" t="s">
        <v>1527</v>
      </c>
      <c r="G501" s="21" t="s">
        <v>1528</v>
      </c>
      <c r="H501" s="20" t="str">
        <f ca="1">IF(Tabla17[[#This Row],[Vencimiento]]&gt;TODAY(),"VIGENTE","VENCIDA")</f>
        <v>VIGENTE</v>
      </c>
    </row>
    <row r="502" spans="1:8" ht="12" thickBot="1" x14ac:dyDescent="0.3">
      <c r="A502" s="25" t="s">
        <v>1854</v>
      </c>
      <c r="B502" s="49" t="s">
        <v>1855</v>
      </c>
      <c r="C502" s="21" t="s">
        <v>811</v>
      </c>
      <c r="D502" s="21" t="s">
        <v>1856</v>
      </c>
      <c r="E502" s="21"/>
      <c r="F502" s="21" t="s">
        <v>1527</v>
      </c>
      <c r="G502" s="21" t="s">
        <v>1528</v>
      </c>
      <c r="H502" s="20" t="str">
        <f ca="1">IF(Tabla17[[#This Row],[Vencimiento]]&gt;TODAY(),"VIGENTE","VENCIDA")</f>
        <v>VIGENTE</v>
      </c>
    </row>
    <row r="503" spans="1:8" ht="12" thickBot="1" x14ac:dyDescent="0.3">
      <c r="A503" s="25" t="s">
        <v>1857</v>
      </c>
      <c r="B503" s="49" t="s">
        <v>1858</v>
      </c>
      <c r="C503" s="21" t="s">
        <v>811</v>
      </c>
      <c r="D503" s="21" t="s">
        <v>1859</v>
      </c>
      <c r="E503" s="21"/>
      <c r="F503" s="21" t="s">
        <v>1527</v>
      </c>
      <c r="G503" s="21" t="s">
        <v>1528</v>
      </c>
      <c r="H503" s="20" t="str">
        <f ca="1">IF(Tabla17[[#This Row],[Vencimiento]]&gt;TODAY(),"VIGENTE","VENCIDA")</f>
        <v>VIGENTE</v>
      </c>
    </row>
    <row r="504" spans="1:8" ht="12" thickBot="1" x14ac:dyDescent="0.3">
      <c r="A504" s="25" t="s">
        <v>1860</v>
      </c>
      <c r="B504" s="49" t="s">
        <v>1861</v>
      </c>
      <c r="C504" s="21" t="s">
        <v>811</v>
      </c>
      <c r="D504" s="21" t="s">
        <v>1862</v>
      </c>
      <c r="E504" s="21"/>
      <c r="F504" s="21" t="s">
        <v>1527</v>
      </c>
      <c r="G504" s="21" t="s">
        <v>1528</v>
      </c>
      <c r="H504" s="20" t="str">
        <f ca="1">IF(Tabla17[[#This Row],[Vencimiento]]&gt;TODAY(),"VIGENTE","VENCIDA")</f>
        <v>VIGENTE</v>
      </c>
    </row>
    <row r="505" spans="1:8" ht="12" thickBot="1" x14ac:dyDescent="0.3">
      <c r="A505" s="25" t="s">
        <v>1863</v>
      </c>
      <c r="B505" s="49" t="s">
        <v>1864</v>
      </c>
      <c r="C505" s="21" t="s">
        <v>811</v>
      </c>
      <c r="D505" s="21" t="s">
        <v>1865</v>
      </c>
      <c r="E505" s="21"/>
      <c r="F505" s="21" t="s">
        <v>1527</v>
      </c>
      <c r="G505" s="21" t="s">
        <v>1528</v>
      </c>
      <c r="H505" s="20" t="str">
        <f ca="1">IF(Tabla17[[#This Row],[Vencimiento]]&gt;TODAY(),"VIGENTE","VENCIDA")</f>
        <v>VIGENTE</v>
      </c>
    </row>
    <row r="506" spans="1:8" ht="12" thickBot="1" x14ac:dyDescent="0.3">
      <c r="A506" s="25" t="s">
        <v>1866</v>
      </c>
      <c r="B506" s="49" t="s">
        <v>1867</v>
      </c>
      <c r="C506" s="21" t="s">
        <v>811</v>
      </c>
      <c r="D506" s="21" t="s">
        <v>1868</v>
      </c>
      <c r="E506" s="21"/>
      <c r="F506" s="21" t="s">
        <v>1527</v>
      </c>
      <c r="G506" s="21" t="s">
        <v>1528</v>
      </c>
      <c r="H506" s="20" t="str">
        <f ca="1">IF(Tabla17[[#This Row],[Vencimiento]]&gt;TODAY(),"VIGENTE","VENCIDA")</f>
        <v>VIGENTE</v>
      </c>
    </row>
    <row r="507" spans="1:8" ht="12" thickBot="1" x14ac:dyDescent="0.3">
      <c r="A507" s="25" t="s">
        <v>1869</v>
      </c>
      <c r="B507" s="49" t="s">
        <v>1791</v>
      </c>
      <c r="C507" s="21" t="s">
        <v>811</v>
      </c>
      <c r="D507" s="21" t="s">
        <v>1870</v>
      </c>
      <c r="E507" s="21"/>
      <c r="F507" s="21" t="s">
        <v>1527</v>
      </c>
      <c r="G507" s="21" t="s">
        <v>1528</v>
      </c>
      <c r="H507" s="20" t="str">
        <f ca="1">IF(Tabla17[[#This Row],[Vencimiento]]&gt;TODAY(),"VIGENTE","VENCIDA")</f>
        <v>VIGENTE</v>
      </c>
    </row>
    <row r="508" spans="1:8" ht="12" thickBot="1" x14ac:dyDescent="0.3">
      <c r="A508" s="25" t="s">
        <v>1871</v>
      </c>
      <c r="B508" s="49" t="s">
        <v>1872</v>
      </c>
      <c r="C508" s="21" t="s">
        <v>811</v>
      </c>
      <c r="D508" s="21" t="s">
        <v>1873</v>
      </c>
      <c r="E508" s="21"/>
      <c r="F508" s="21" t="s">
        <v>1527</v>
      </c>
      <c r="G508" s="21" t="s">
        <v>1528</v>
      </c>
      <c r="H508" s="20" t="str">
        <f ca="1">IF(Tabla17[[#This Row],[Vencimiento]]&gt;TODAY(),"VIGENTE","VENCIDA")</f>
        <v>VIGENTE</v>
      </c>
    </row>
    <row r="509" spans="1:8" ht="12" thickBot="1" x14ac:dyDescent="0.3">
      <c r="A509" s="25" t="s">
        <v>1874</v>
      </c>
      <c r="B509" s="49" t="s">
        <v>1875</v>
      </c>
      <c r="C509" s="21" t="s">
        <v>811</v>
      </c>
      <c r="D509" s="21" t="s">
        <v>1876</v>
      </c>
      <c r="E509" s="21"/>
      <c r="F509" s="21" t="s">
        <v>1527</v>
      </c>
      <c r="G509" s="21" t="s">
        <v>1528</v>
      </c>
      <c r="H509" s="20" t="str">
        <f ca="1">IF(Tabla17[[#This Row],[Vencimiento]]&gt;TODAY(),"VIGENTE","VENCIDA")</f>
        <v>VIGENTE</v>
      </c>
    </row>
    <row r="510" spans="1:8" ht="12" thickBot="1" x14ac:dyDescent="0.3">
      <c r="A510" s="25" t="s">
        <v>1877</v>
      </c>
      <c r="B510" s="49" t="s">
        <v>1878</v>
      </c>
      <c r="C510" s="21" t="s">
        <v>811</v>
      </c>
      <c r="D510" s="21" t="s">
        <v>1879</v>
      </c>
      <c r="E510" s="21"/>
      <c r="F510" s="21" t="s">
        <v>1527</v>
      </c>
      <c r="G510" s="21" t="s">
        <v>1528</v>
      </c>
      <c r="H510" s="20" t="str">
        <f ca="1">IF(Tabla17[[#This Row],[Vencimiento]]&gt;TODAY(),"VIGENTE","VENCIDA")</f>
        <v>VIGENTE</v>
      </c>
    </row>
    <row r="511" spans="1:8" ht="12" thickBot="1" x14ac:dyDescent="0.3">
      <c r="A511" s="25" t="s">
        <v>1880</v>
      </c>
      <c r="B511" s="49" t="s">
        <v>1881</v>
      </c>
      <c r="C511" s="21" t="s">
        <v>811</v>
      </c>
      <c r="D511" s="21" t="s">
        <v>1882</v>
      </c>
      <c r="E511" s="21"/>
      <c r="F511" s="21" t="s">
        <v>1527</v>
      </c>
      <c r="G511" s="21" t="s">
        <v>1528</v>
      </c>
      <c r="H511" s="20" t="str">
        <f ca="1">IF(Tabla17[[#This Row],[Vencimiento]]&gt;TODAY(),"VIGENTE","VENCIDA")</f>
        <v>VIGENTE</v>
      </c>
    </row>
    <row r="512" spans="1:8" ht="12" thickBot="1" x14ac:dyDescent="0.3">
      <c r="A512" s="25" t="s">
        <v>1883</v>
      </c>
      <c r="B512" s="49" t="s">
        <v>1884</v>
      </c>
      <c r="C512" s="21" t="s">
        <v>811</v>
      </c>
      <c r="D512" s="21" t="s">
        <v>1885</v>
      </c>
      <c r="E512" s="21"/>
      <c r="F512" s="21" t="s">
        <v>1527</v>
      </c>
      <c r="G512" s="21" t="s">
        <v>1528</v>
      </c>
      <c r="H512" s="20" t="str">
        <f ca="1">IF(Tabla17[[#This Row],[Vencimiento]]&gt;TODAY(),"VIGENTE","VENCIDA")</f>
        <v>VIGENTE</v>
      </c>
    </row>
    <row r="513" spans="1:8" ht="12" thickBot="1" x14ac:dyDescent="0.3">
      <c r="A513" s="25" t="s">
        <v>1886</v>
      </c>
      <c r="B513" s="49" t="s">
        <v>1887</v>
      </c>
      <c r="C513" s="21" t="s">
        <v>811</v>
      </c>
      <c r="D513" s="21" t="s">
        <v>1888</v>
      </c>
      <c r="E513" s="21"/>
      <c r="F513" s="21" t="s">
        <v>1527</v>
      </c>
      <c r="G513" s="21" t="s">
        <v>1528</v>
      </c>
      <c r="H513" s="20" t="str">
        <f ca="1">IF(Tabla17[[#This Row],[Vencimiento]]&gt;TODAY(),"VIGENTE","VENCIDA")</f>
        <v>VIGENTE</v>
      </c>
    </row>
    <row r="514" spans="1:8" ht="12" thickBot="1" x14ac:dyDescent="0.3">
      <c r="A514" s="25" t="s">
        <v>1889</v>
      </c>
      <c r="B514" s="21" t="s">
        <v>1890</v>
      </c>
      <c r="C514" s="21" t="s">
        <v>811</v>
      </c>
      <c r="D514" s="21" t="s">
        <v>1891</v>
      </c>
      <c r="E514" s="21"/>
      <c r="F514" s="21" t="s">
        <v>1527</v>
      </c>
      <c r="G514" s="21" t="s">
        <v>1528</v>
      </c>
      <c r="H514" s="20" t="str">
        <f ca="1">IF(Tabla17[[#This Row],[Vencimiento]]&gt;TODAY(),"VIGENTE","VENCIDA")</f>
        <v>VIGENTE</v>
      </c>
    </row>
    <row r="515" spans="1:8" ht="12" thickBot="1" x14ac:dyDescent="0.3">
      <c r="A515" s="25" t="s">
        <v>1892</v>
      </c>
      <c r="B515" s="21" t="s">
        <v>1893</v>
      </c>
      <c r="C515" s="21" t="s">
        <v>811</v>
      </c>
      <c r="D515" s="21" t="s">
        <v>1894</v>
      </c>
      <c r="E515" s="21"/>
      <c r="F515" s="21" t="s">
        <v>1527</v>
      </c>
      <c r="G515" s="21" t="s">
        <v>1528</v>
      </c>
      <c r="H515" s="20" t="str">
        <f ca="1">IF(Tabla17[[#This Row],[Vencimiento]]&gt;TODAY(),"VIGENTE","VENCIDA")</f>
        <v>VIGENTE</v>
      </c>
    </row>
    <row r="516" spans="1:8" ht="12" thickBot="1" x14ac:dyDescent="0.3">
      <c r="A516" s="25" t="s">
        <v>1895</v>
      </c>
      <c r="B516" s="21" t="s">
        <v>1896</v>
      </c>
      <c r="C516" s="21" t="s">
        <v>811</v>
      </c>
      <c r="D516" s="21" t="s">
        <v>1897</v>
      </c>
      <c r="E516" s="21"/>
      <c r="F516" s="21" t="s">
        <v>1527</v>
      </c>
      <c r="G516" s="21" t="s">
        <v>1528</v>
      </c>
      <c r="H516" s="20" t="str">
        <f ca="1">IF(Tabla17[[#This Row],[Vencimiento]]&gt;TODAY(),"VIGENTE","VENCIDA")</f>
        <v>VIGENTE</v>
      </c>
    </row>
    <row r="517" spans="1:8" ht="23.25" thickBot="1" x14ac:dyDescent="0.3">
      <c r="A517" s="25" t="s">
        <v>1898</v>
      </c>
      <c r="B517" s="21" t="s">
        <v>1240</v>
      </c>
      <c r="C517" s="21" t="s">
        <v>811</v>
      </c>
      <c r="D517" s="21" t="s">
        <v>1899</v>
      </c>
      <c r="E517" s="21"/>
      <c r="F517" s="21" t="s">
        <v>1527</v>
      </c>
      <c r="G517" s="21" t="s">
        <v>1528</v>
      </c>
      <c r="H517" s="20" t="str">
        <f ca="1">IF(Tabla17[[#This Row],[Vencimiento]]&gt;TODAY(),"VIGENTE","VENCIDA")</f>
        <v>VIGENTE</v>
      </c>
    </row>
    <row r="518" spans="1:8" ht="12" thickBot="1" x14ac:dyDescent="0.3">
      <c r="A518" s="25" t="s">
        <v>1900</v>
      </c>
      <c r="B518" s="21" t="s">
        <v>910</v>
      </c>
      <c r="C518" s="21" t="s">
        <v>811</v>
      </c>
      <c r="D518" s="21" t="s">
        <v>1901</v>
      </c>
      <c r="E518" s="21"/>
      <c r="F518" s="21" t="s">
        <v>1527</v>
      </c>
      <c r="G518" s="21" t="s">
        <v>1528</v>
      </c>
      <c r="H518" s="20" t="str">
        <f ca="1">IF(Tabla17[[#This Row],[Vencimiento]]&gt;TODAY(),"VIGENTE","VENCIDA")</f>
        <v>VIGENTE</v>
      </c>
    </row>
    <row r="519" spans="1:8" ht="12" thickBot="1" x14ac:dyDescent="0.3">
      <c r="A519" s="25" t="s">
        <v>1902</v>
      </c>
      <c r="B519" s="21" t="s">
        <v>1903</v>
      </c>
      <c r="C519" s="21" t="s">
        <v>811</v>
      </c>
      <c r="D519" s="21" t="s">
        <v>1904</v>
      </c>
      <c r="E519" s="21"/>
      <c r="F519" s="21" t="s">
        <v>1527</v>
      </c>
      <c r="G519" s="21" t="s">
        <v>1528</v>
      </c>
      <c r="H519" s="20" t="str">
        <f ca="1">IF(Tabla17[[#This Row],[Vencimiento]]&gt;TODAY(),"VIGENTE","VENCIDA")</f>
        <v>VIGENTE</v>
      </c>
    </row>
    <row r="520" spans="1:8" ht="23.25" thickBot="1" x14ac:dyDescent="0.3">
      <c r="A520" s="25" t="s">
        <v>1905</v>
      </c>
      <c r="B520" s="21" t="s">
        <v>1906</v>
      </c>
      <c r="C520" s="21" t="s">
        <v>811</v>
      </c>
      <c r="D520" s="21" t="s">
        <v>1907</v>
      </c>
      <c r="E520" s="21"/>
      <c r="F520" s="21" t="s">
        <v>1527</v>
      </c>
      <c r="G520" s="21" t="s">
        <v>1528</v>
      </c>
      <c r="H520" s="20" t="str">
        <f ca="1">IF(Tabla17[[#This Row],[Vencimiento]]&gt;TODAY(),"VIGENTE","VENCIDA")</f>
        <v>VIGENTE</v>
      </c>
    </row>
    <row r="521" spans="1:8" ht="12" thickBot="1" x14ac:dyDescent="0.3">
      <c r="A521" s="25" t="s">
        <v>1908</v>
      </c>
      <c r="B521" s="21" t="s">
        <v>1909</v>
      </c>
      <c r="C521" s="21" t="s">
        <v>811</v>
      </c>
      <c r="D521" s="21" t="s">
        <v>1910</v>
      </c>
      <c r="E521" s="21"/>
      <c r="F521" s="21" t="s">
        <v>1527</v>
      </c>
      <c r="G521" s="21" t="s">
        <v>1528</v>
      </c>
      <c r="H521" s="20" t="str">
        <f ca="1">IF(Tabla17[[#This Row],[Vencimiento]]&gt;TODAY(),"VIGENTE","VENCIDA")</f>
        <v>VIGENTE</v>
      </c>
    </row>
    <row r="522" spans="1:8" ht="12" thickBot="1" x14ac:dyDescent="0.3">
      <c r="A522" s="25" t="s">
        <v>1911</v>
      </c>
      <c r="B522" s="21" t="s">
        <v>1912</v>
      </c>
      <c r="C522" s="21" t="s">
        <v>811</v>
      </c>
      <c r="D522" s="21" t="s">
        <v>1913</v>
      </c>
      <c r="E522" s="21"/>
      <c r="F522" s="21" t="s">
        <v>1527</v>
      </c>
      <c r="G522" s="21" t="s">
        <v>1528</v>
      </c>
      <c r="H522" s="20" t="str">
        <f ca="1">IF(Tabla17[[#This Row],[Vencimiento]]&gt;TODAY(),"VIGENTE","VENCIDA")</f>
        <v>VIGENTE</v>
      </c>
    </row>
    <row r="523" spans="1:8" ht="12" thickBot="1" x14ac:dyDescent="0.3">
      <c r="A523" s="25" t="s">
        <v>1914</v>
      </c>
      <c r="B523" s="21" t="s">
        <v>1915</v>
      </c>
      <c r="C523" s="21" t="s">
        <v>811</v>
      </c>
      <c r="D523" s="21" t="s">
        <v>1916</v>
      </c>
      <c r="E523" s="21"/>
      <c r="F523" s="21" t="s">
        <v>1917</v>
      </c>
      <c r="G523" s="21" t="s">
        <v>1918</v>
      </c>
      <c r="H523" s="20" t="str">
        <f ca="1">IF(Tabla17[[#This Row],[Vencimiento]]&gt;TODAY(),"VIGENTE","VENCIDA")</f>
        <v>VIGENTE</v>
      </c>
    </row>
    <row r="524" spans="1:8" ht="23.25" thickBot="1" x14ac:dyDescent="0.3">
      <c r="A524" s="25" t="s">
        <v>1919</v>
      </c>
      <c r="B524" s="21" t="s">
        <v>1920</v>
      </c>
      <c r="C524" s="21" t="s">
        <v>811</v>
      </c>
      <c r="D524" s="21" t="s">
        <v>1921</v>
      </c>
      <c r="E524" s="21"/>
      <c r="F524" s="21" t="s">
        <v>1917</v>
      </c>
      <c r="G524" s="21" t="s">
        <v>1918</v>
      </c>
      <c r="H524" s="20" t="str">
        <f ca="1">IF(Tabla17[[#This Row],[Vencimiento]]&gt;TODAY(),"VIGENTE","VENCIDA")</f>
        <v>VIGENTE</v>
      </c>
    </row>
    <row r="525" spans="1:8" ht="23.25" thickBot="1" x14ac:dyDescent="0.3">
      <c r="A525" s="25" t="s">
        <v>1922</v>
      </c>
      <c r="B525" s="21" t="s">
        <v>1923</v>
      </c>
      <c r="C525" s="21" t="s">
        <v>811</v>
      </c>
      <c r="D525" s="21" t="s">
        <v>1924</v>
      </c>
      <c r="E525" s="21"/>
      <c r="F525" s="21" t="s">
        <v>1332</v>
      </c>
      <c r="G525" s="21" t="s">
        <v>1925</v>
      </c>
      <c r="H525" s="20" t="str">
        <f ca="1">IF(Tabla17[[#This Row],[Vencimiento]]&gt;TODAY(),"VIGENTE","VENCIDA")</f>
        <v>VIGENTE</v>
      </c>
    </row>
    <row r="526" spans="1:8" ht="12" thickBot="1" x14ac:dyDescent="0.3">
      <c r="A526" s="25" t="s">
        <v>1926</v>
      </c>
      <c r="B526" s="21" t="s">
        <v>1927</v>
      </c>
      <c r="C526" s="21" t="s">
        <v>811</v>
      </c>
      <c r="D526" s="21" t="s">
        <v>1928</v>
      </c>
      <c r="E526" s="21"/>
      <c r="F526" s="21" t="s">
        <v>1332</v>
      </c>
      <c r="G526" s="21" t="s">
        <v>1925</v>
      </c>
      <c r="H526" s="20" t="str">
        <f ca="1">IF(Tabla17[[#This Row],[Vencimiento]]&gt;TODAY(),"VIGENTE","VENCIDA")</f>
        <v>VIGENTE</v>
      </c>
    </row>
    <row r="527" spans="1:8" ht="23.25" thickBot="1" x14ac:dyDescent="0.3">
      <c r="A527" s="25" t="s">
        <v>1929</v>
      </c>
      <c r="B527" s="21" t="s">
        <v>1930</v>
      </c>
      <c r="C527" s="21" t="s">
        <v>811</v>
      </c>
      <c r="D527" s="21" t="s">
        <v>1931</v>
      </c>
      <c r="E527" s="21"/>
      <c r="F527" s="21" t="s">
        <v>1332</v>
      </c>
      <c r="G527" s="21" t="s">
        <v>1925</v>
      </c>
      <c r="H527" s="20" t="str">
        <f ca="1">IF(Tabla17[[#This Row],[Vencimiento]]&gt;TODAY(),"VIGENTE","VENCIDA")</f>
        <v>VIGENTE</v>
      </c>
    </row>
    <row r="528" spans="1:8" ht="12" thickBot="1" x14ac:dyDescent="0.3">
      <c r="A528" s="25" t="s">
        <v>1932</v>
      </c>
      <c r="B528" s="21" t="s">
        <v>1933</v>
      </c>
      <c r="C528" s="21" t="s">
        <v>811</v>
      </c>
      <c r="D528" s="21" t="s">
        <v>1934</v>
      </c>
      <c r="E528" s="21"/>
      <c r="F528" s="21" t="s">
        <v>1332</v>
      </c>
      <c r="G528" s="21" t="s">
        <v>1925</v>
      </c>
      <c r="H528" s="20" t="str">
        <f ca="1">IF(Tabla17[[#This Row],[Vencimiento]]&gt;TODAY(),"VIGENTE","VENCIDA")</f>
        <v>VIGENTE</v>
      </c>
    </row>
  </sheetData>
  <mergeCells count="6">
    <mergeCell ref="A1:T1"/>
    <mergeCell ref="A14:T14"/>
    <mergeCell ref="A32:U32"/>
    <mergeCell ref="A59:R59"/>
    <mergeCell ref="A69:T69"/>
    <mergeCell ref="A142:H142"/>
  </mergeCells>
  <pageMargins left="0.39370078740157483" right="0.23622047244094491" top="1.5748031496062993" bottom="0.55118110236220474" header="0.78740157480314965" footer="0.31496062992125984"/>
  <pageSetup paperSize="345" orientation="landscape" horizontalDpi="0" verticalDpi="0" r:id="rId1"/>
  <headerFooter>
    <oddHeader>&amp;L&amp;G&amp;C&amp;"Arial Black,Negrita"&amp;10&amp;K08-023 Viceministerio de Sanidad Agropecuaria y Regulaciones
 Dirección de Normatividad de la Pesca y Acuicultura 
Registro Nacional de Pesca y Acuicultura &amp;R&amp;G</oddHeader>
  </headerFooter>
  <legacyDrawingHF r:id="rId2"/>
  <tableParts count="6"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Carta-Horizontal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informatik</dc:creator>
  <cp:lastModifiedBy>informatik</cp:lastModifiedBy>
  <cp:lastPrinted>2022-01-26T17:25:45Z</cp:lastPrinted>
  <dcterms:created xsi:type="dcterms:W3CDTF">2022-01-26T16:07:48Z</dcterms:created>
  <dcterms:modified xsi:type="dcterms:W3CDTF">2022-02-16T14:57:44Z</dcterms:modified>
</cp:coreProperties>
</file>