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0" windowWidth="28760" windowHeight="12700" tabRatio="602" activeTab="0"/>
  </bookViews>
  <sheets>
    <sheet name="DIPRODU VIDER " sheetId="1" r:id="rId1"/>
    <sheet name="Hoja1" sheetId="2" r:id="rId2"/>
  </sheets>
  <definedNames>
    <definedName name="_xlnm.Print_Area" localSheetId="0">'DIPRODU VIDER '!$A$1:$K$14</definedName>
    <definedName name="_xlnm.Print_Titles" localSheetId="0">'DIPRODU VIDER '!$1:$8</definedName>
  </definedNames>
  <calcPr fullCalcOnLoad="1"/>
</workbook>
</file>

<file path=xl/sharedStrings.xml><?xml version="1.0" encoding="utf-8"?>
<sst xmlns="http://schemas.openxmlformats.org/spreadsheetml/2006/main" count="40" uniqueCount="35">
  <si>
    <t>MINISTERIO DE AGRICULTURA, GANADERIA Y ALIMENTACION</t>
  </si>
  <si>
    <t>Agricultores (as) con áreas incorporadas a sistemas de riego o miniriego</t>
  </si>
  <si>
    <t>Persona</t>
  </si>
  <si>
    <t>Productores agropecuarios con reservorios, aljibes, captadores de agua de lluvia y sistemas de conducción y distribución para riego</t>
  </si>
  <si>
    <t>Zacapa</t>
  </si>
  <si>
    <t>El Progreso</t>
  </si>
  <si>
    <t>Estanzuela</t>
  </si>
  <si>
    <t>San Marcos</t>
  </si>
  <si>
    <t>Malacatán</t>
  </si>
  <si>
    <t>Aldea Nicá</t>
  </si>
  <si>
    <t>Rehabilitación área de bombeo y succión unidad de riego Llanos de Sansirisay</t>
  </si>
  <si>
    <t>Rehabilitación unidad de riego Nicá</t>
  </si>
  <si>
    <t>Rehabilitación unidad de riego La Fragua</t>
  </si>
  <si>
    <t>Rehabilitación unidad de riego El Guayabal</t>
  </si>
  <si>
    <t>Sanarate</t>
  </si>
  <si>
    <t>Acción 1</t>
  </si>
  <si>
    <t>Acción 3</t>
  </si>
  <si>
    <t>Acción 4</t>
  </si>
  <si>
    <t>Acción 2</t>
  </si>
  <si>
    <t>Producto</t>
  </si>
  <si>
    <t xml:space="preserve">Subproducto </t>
  </si>
  <si>
    <t>Intervenciones del Subproducto</t>
  </si>
  <si>
    <t>Departamento</t>
  </si>
  <si>
    <t>Municipio</t>
  </si>
  <si>
    <t xml:space="preserve">                                Unidad de Medida</t>
  </si>
  <si>
    <t>Ubicación Geográfica de la Intervención</t>
  </si>
  <si>
    <t>Comunidad</t>
  </si>
  <si>
    <t>Ejecutado Acumulado</t>
  </si>
  <si>
    <t>Beneficiados Directos</t>
  </si>
  <si>
    <t xml:space="preserve">Hombres </t>
  </si>
  <si>
    <t xml:space="preserve">Mujeres </t>
  </si>
  <si>
    <t xml:space="preserve">Observaciones </t>
  </si>
  <si>
    <t>APOYO A LA PRODUCTIVIDAD Y COMPETITIVIDAD AGROPECUARIA E HIDROBIOLÓGICA</t>
  </si>
  <si>
    <t xml:space="preserve">CUMPLIMIENTO DE COMPROMISO DEL PLAN DE ACCIÓN NACIONAL DE GOBIERNO ABIERTO </t>
  </si>
  <si>
    <t>ENERO - AGOSTO 2019</t>
  </si>
</sst>
</file>

<file path=xl/styles.xml><?xml version="1.0" encoding="utf-8"?>
<styleSheet xmlns="http://schemas.openxmlformats.org/spreadsheetml/2006/main">
  <numFmts count="4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m\ d\,\ yyyy"/>
    <numFmt numFmtId="179" formatCode="mmmm\-yy"/>
    <numFmt numFmtId="180" formatCode="0.0%"/>
    <numFmt numFmtId="181" formatCode="#,##0.0"/>
    <numFmt numFmtId="182" formatCode="0.000%"/>
    <numFmt numFmtId="183" formatCode="_(* #,##0.0_);_(* \(#,##0.0\);_(* &quot;-&quot;??_);_(@_)"/>
    <numFmt numFmtId="184" formatCode="_(* #,##0_);_(* \(#,##0\);_(* &quot;-&quot;??_);_(@_)"/>
    <numFmt numFmtId="185" formatCode="0.0000%"/>
    <numFmt numFmtId="186" formatCode="0.0"/>
    <numFmt numFmtId="187" formatCode="0.00000%"/>
    <numFmt numFmtId="188" formatCode="0.00000"/>
    <numFmt numFmtId="189" formatCode="0.0000"/>
    <numFmt numFmtId="190" formatCode="0.000"/>
    <numFmt numFmtId="191" formatCode="#,##0.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0_);[Red]\(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.0_);\(#,##0.0\)"/>
    <numFmt numFmtId="200" formatCode="&quot;Q&quot;#,##0.00"/>
    <numFmt numFmtId="201" formatCode="_-[$Q-100A]* #,##0.00_ ;_-[$Q-100A]* \-#,##0.00\ ;_-[$Q-100A]* &quot;-&quot;??_ ;_-@_ "/>
  </numFmts>
  <fonts count="44">
    <font>
      <sz val="10"/>
      <color indexed="8"/>
      <name val="Arial"/>
      <family val="2"/>
    </font>
    <font>
      <i/>
      <sz val="8"/>
      <color indexed="8"/>
      <name val="Arial"/>
      <family val="0"/>
    </font>
    <font>
      <i/>
      <u val="single"/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6.5"/>
      <color indexed="12"/>
      <name val="MS Sans Serif"/>
      <family val="2"/>
    </font>
    <font>
      <u val="single"/>
      <sz val="6.5"/>
      <color indexed="36"/>
      <name val="MS Sans Serif"/>
      <family val="2"/>
    </font>
    <font>
      <sz val="10"/>
      <color indexed="8"/>
      <name val="MS Sans Serif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9" fontId="1" fillId="0" borderId="0" applyFont="0" applyFill="0" applyBorder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 vertical="center" wrapText="1"/>
    </xf>
    <xf numFmtId="0" fontId="0" fillId="0" borderId="0" xfId="59" applyFont="1" applyAlignment="1">
      <alignment horizontal="center" vertical="center" wrapText="1"/>
      <protection/>
    </xf>
    <xf numFmtId="0" fontId="0" fillId="0" borderId="0" xfId="59" applyFont="1" applyAlignment="1">
      <alignment vertical="center" wrapText="1"/>
      <protection/>
    </xf>
    <xf numFmtId="0" fontId="8" fillId="0" borderId="0" xfId="59" applyFont="1" applyAlignment="1">
      <alignment vertical="center" wrapText="1"/>
      <protection/>
    </xf>
    <xf numFmtId="0" fontId="4" fillId="0" borderId="0" xfId="59" applyFont="1" applyAlignment="1">
      <alignment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3" fontId="0" fillId="0" borderId="10" xfId="59" applyNumberFormat="1" applyFont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3" fontId="3" fillId="33" borderId="12" xfId="59" applyNumberFormat="1" applyFont="1" applyFill="1" applyBorder="1" applyAlignment="1">
      <alignment horizontal="center" vertical="center" wrapText="1"/>
      <protection/>
    </xf>
    <xf numFmtId="3" fontId="0" fillId="0" borderId="0" xfId="59" applyNumberFormat="1" applyFont="1" applyAlignment="1">
      <alignment horizontal="center" vertical="center" wrapText="1"/>
      <protection/>
    </xf>
    <xf numFmtId="0" fontId="0" fillId="34" borderId="0" xfId="59" applyFont="1" applyFill="1" applyAlignment="1">
      <alignment horizontal="center" vertical="center" wrapText="1"/>
      <protection/>
    </xf>
    <xf numFmtId="0" fontId="0" fillId="34" borderId="0" xfId="59" applyFont="1" applyFill="1" applyAlignment="1">
      <alignment vertical="center" wrapText="1"/>
      <protection/>
    </xf>
    <xf numFmtId="3" fontId="0" fillId="34" borderId="0" xfId="59" applyNumberFormat="1" applyFont="1" applyFill="1" applyAlignment="1">
      <alignment horizontal="center" vertical="center" wrapText="1"/>
      <protection/>
    </xf>
    <xf numFmtId="49" fontId="4" fillId="34" borderId="0" xfId="59" applyNumberFormat="1" applyFont="1" applyFill="1" applyAlignment="1">
      <alignment horizontal="center" vertical="center" wrapText="1"/>
      <protection/>
    </xf>
    <xf numFmtId="3" fontId="4" fillId="34" borderId="0" xfId="59" applyNumberFormat="1" applyFont="1" applyFill="1" applyBorder="1" applyAlignment="1">
      <alignment horizontal="center" vertical="center" wrapText="1"/>
      <protection/>
    </xf>
    <xf numFmtId="49" fontId="3" fillId="34" borderId="0" xfId="59" applyNumberFormat="1" applyFont="1" applyFill="1" applyAlignment="1">
      <alignment horizontal="center" vertical="center" wrapText="1"/>
      <protection/>
    </xf>
    <xf numFmtId="3" fontId="3" fillId="34" borderId="0" xfId="59" applyNumberFormat="1" applyFont="1" applyFill="1" applyAlignment="1">
      <alignment horizontal="center" vertical="center" wrapText="1"/>
      <protection/>
    </xf>
    <xf numFmtId="49" fontId="4" fillId="34" borderId="0" xfId="59" applyNumberFormat="1" applyFont="1" applyFill="1" applyAlignment="1">
      <alignment horizontal="left" vertical="center" wrapText="1"/>
      <protection/>
    </xf>
    <xf numFmtId="49" fontId="4" fillId="34" borderId="0" xfId="59" applyNumberFormat="1" applyFont="1" applyFill="1" applyBorder="1" applyAlignment="1">
      <alignment horizontal="left" vertical="center" wrapText="1"/>
      <protection/>
    </xf>
    <xf numFmtId="0" fontId="0" fillId="35" borderId="13" xfId="59" applyFont="1" applyFill="1" applyBorder="1" applyAlignment="1">
      <alignment vertical="center" wrapText="1"/>
      <protection/>
    </xf>
    <xf numFmtId="0" fontId="0" fillId="35" borderId="13" xfId="59" applyFont="1" applyFill="1" applyBorder="1" applyAlignment="1">
      <alignment horizontal="center" vertical="center" wrapText="1"/>
      <protection/>
    </xf>
    <xf numFmtId="3" fontId="0" fillId="35" borderId="13" xfId="59" applyNumberFormat="1" applyFont="1" applyFill="1" applyBorder="1" applyAlignment="1">
      <alignment horizontal="center" vertical="center" wrapText="1"/>
      <protection/>
    </xf>
    <xf numFmtId="0" fontId="3" fillId="36" borderId="10" xfId="59" applyFont="1" applyFill="1" applyBorder="1" applyAlignment="1">
      <alignment vertical="center" wrapText="1"/>
      <protection/>
    </xf>
    <xf numFmtId="0" fontId="3" fillId="36" borderId="10" xfId="59" applyFont="1" applyFill="1" applyBorder="1" applyAlignment="1">
      <alignment horizontal="center" vertical="center" wrapText="1"/>
      <protection/>
    </xf>
    <xf numFmtId="3" fontId="3" fillId="36" borderId="10" xfId="59" applyNumberFormat="1" applyFont="1" applyFill="1" applyBorder="1" applyAlignment="1">
      <alignment horizontal="center" vertical="center" wrapText="1"/>
      <protection/>
    </xf>
    <xf numFmtId="0" fontId="3" fillId="36" borderId="10" xfId="59" applyFont="1" applyFill="1" applyBorder="1" applyAlignment="1">
      <alignment horizontal="left" vertical="center" wrapText="1"/>
      <protection/>
    </xf>
    <xf numFmtId="0" fontId="3" fillId="33" borderId="14" xfId="59" applyFont="1" applyFill="1" applyBorder="1" applyAlignment="1">
      <alignment horizontal="center" vertical="center" wrapText="1"/>
      <protection/>
    </xf>
    <xf numFmtId="3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34" borderId="13" xfId="59" applyFont="1" applyFill="1" applyBorder="1" applyAlignment="1">
      <alignment horizontal="center" vertical="center" wrapText="1"/>
      <protection/>
    </xf>
    <xf numFmtId="0" fontId="0" fillId="34" borderId="13" xfId="59" applyFont="1" applyFill="1" applyBorder="1" applyAlignment="1">
      <alignment vertical="center" wrapText="1"/>
      <protection/>
    </xf>
    <xf numFmtId="3" fontId="0" fillId="34" borderId="13" xfId="59" applyNumberFormat="1" applyFont="1" applyFill="1" applyBorder="1" applyAlignment="1">
      <alignment horizontal="center" vertical="center" wrapText="1"/>
      <protection/>
    </xf>
    <xf numFmtId="0" fontId="0" fillId="34" borderId="13" xfId="59" applyFont="1" applyFill="1" applyBorder="1" applyAlignment="1">
      <alignment horizontal="center" vertical="center" wrapText="1"/>
      <protection/>
    </xf>
    <xf numFmtId="0" fontId="0" fillId="34" borderId="10" xfId="59" applyFont="1" applyFill="1" applyBorder="1" applyAlignment="1">
      <alignment horizontal="left" vertical="center" wrapText="1"/>
      <protection/>
    </xf>
    <xf numFmtId="0" fontId="0" fillId="0" borderId="13" xfId="59" applyFont="1" applyBorder="1" applyAlignment="1">
      <alignment vertical="center" wrapText="1"/>
      <protection/>
    </xf>
    <xf numFmtId="49" fontId="9" fillId="34" borderId="0" xfId="59" applyNumberFormat="1" applyFont="1" applyFill="1" applyAlignment="1">
      <alignment horizontal="center" vertical="center" wrapText="1"/>
      <protection/>
    </xf>
    <xf numFmtId="0" fontId="9" fillId="34" borderId="0" xfId="59" applyFont="1" applyFill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6" xfId="59" applyFont="1" applyFill="1" applyBorder="1" applyAlignment="1">
      <alignment horizontal="center" vertical="center" wrapText="1"/>
      <protection/>
    </xf>
    <xf numFmtId="0" fontId="3" fillId="33" borderId="17" xfId="59" applyFont="1" applyFill="1" applyBorder="1" applyAlignment="1">
      <alignment horizontal="center" vertical="center" wrapText="1"/>
      <protection/>
    </xf>
    <xf numFmtId="0" fontId="3" fillId="33" borderId="18" xfId="59" applyFont="1" applyFill="1" applyBorder="1" applyAlignment="1">
      <alignment horizontal="center" vertical="center" wrapText="1"/>
      <protection/>
    </xf>
    <xf numFmtId="0" fontId="3" fillId="33" borderId="19" xfId="59" applyFont="1" applyFill="1" applyBorder="1" applyAlignment="1">
      <alignment horizontal="center" vertical="center" wrapText="1"/>
      <protection/>
    </xf>
    <xf numFmtId="0" fontId="3" fillId="33" borderId="20" xfId="59" applyFont="1" applyFill="1" applyBorder="1" applyAlignment="1">
      <alignment horizontal="center" vertical="center" wrapText="1"/>
      <protection/>
    </xf>
    <xf numFmtId="0" fontId="3" fillId="33" borderId="21" xfId="59" applyFont="1" applyFill="1" applyBorder="1" applyAlignment="1">
      <alignment horizontal="center" vertical="center" wrapText="1"/>
      <protection/>
    </xf>
    <xf numFmtId="0" fontId="3" fillId="33" borderId="22" xfId="59" applyFont="1" applyFill="1" applyBorder="1" applyAlignment="1">
      <alignment horizontal="center" vertical="center" wrapText="1"/>
      <protection/>
    </xf>
    <xf numFmtId="0" fontId="3" fillId="34" borderId="13" xfId="59" applyFont="1" applyFill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24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35" borderId="25" xfId="59" applyFont="1" applyFill="1" applyBorder="1" applyAlignment="1">
      <alignment horizontal="left" vertical="center" wrapText="1"/>
      <protection/>
    </xf>
    <xf numFmtId="0" fontId="3" fillId="35" borderId="26" xfId="59" applyFont="1" applyFill="1" applyBorder="1" applyAlignment="1">
      <alignment horizontal="left" vertical="center" wrapText="1"/>
      <protection/>
    </xf>
    <xf numFmtId="0" fontId="3" fillId="35" borderId="27" xfId="59" applyFont="1" applyFill="1" applyBorder="1" applyAlignment="1">
      <alignment horizontal="lef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Moneda 3" xfId="57"/>
    <cellStyle name="Neutral" xfId="58"/>
    <cellStyle name="Normal_AVANCE 2004" xfId="59"/>
    <cellStyle name="Nota" xfId="60"/>
    <cellStyle name="Percent" xfId="61"/>
    <cellStyle name="Salida" xfId="62"/>
    <cellStyle name="Título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59" workbookViewId="0" topLeftCell="A1">
      <selection activeCell="J17" sqref="J17"/>
    </sheetView>
  </sheetViews>
  <sheetFormatPr defaultColWidth="11.57421875" defaultRowHeight="12.75"/>
  <cols>
    <col min="1" max="1" width="28.00390625" style="1" customWidth="1"/>
    <col min="2" max="2" width="33.8515625" style="2" customWidth="1"/>
    <col min="3" max="3" width="37.421875" style="2" customWidth="1"/>
    <col min="4" max="4" width="15.421875" style="1" customWidth="1"/>
    <col min="5" max="5" width="16.28125" style="1" customWidth="1"/>
    <col min="6" max="6" width="14.00390625" style="2" customWidth="1"/>
    <col min="7" max="7" width="12.7109375" style="1" customWidth="1"/>
    <col min="8" max="8" width="13.140625" style="9" customWidth="1"/>
    <col min="9" max="9" width="15.28125" style="1" customWidth="1"/>
    <col min="10" max="10" width="15.421875" style="1" customWidth="1"/>
    <col min="11" max="11" width="20.421875" style="2" customWidth="1"/>
    <col min="12" max="16384" width="11.421875" style="2" customWidth="1"/>
  </cols>
  <sheetData>
    <row r="1" spans="1:11" ht="12">
      <c r="A1" s="10"/>
      <c r="B1" s="11"/>
      <c r="C1" s="11"/>
      <c r="D1" s="10"/>
      <c r="E1" s="10"/>
      <c r="F1" s="11"/>
      <c r="G1" s="10"/>
      <c r="H1" s="12"/>
      <c r="I1" s="10"/>
      <c r="J1" s="10"/>
      <c r="K1" s="11"/>
    </row>
    <row r="2" spans="1:11" ht="19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21.75" customHeight="1">
      <c r="A3" s="35" t="s">
        <v>33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3" customFormat="1" ht="24" customHeight="1">
      <c r="A4" s="35" t="s">
        <v>34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3" customFormat="1" ht="12.75" customHeight="1">
      <c r="A5" s="13"/>
      <c r="B5" s="13"/>
      <c r="C5" s="17"/>
      <c r="D5" s="18"/>
      <c r="E5" s="18"/>
      <c r="F5" s="18"/>
      <c r="G5" s="18"/>
      <c r="H5" s="14"/>
      <c r="I5" s="13"/>
      <c r="J5" s="13"/>
      <c r="K5" s="13"/>
    </row>
    <row r="6" spans="1:11" ht="12.75" thickBot="1">
      <c r="A6" s="15"/>
      <c r="B6" s="15"/>
      <c r="C6" s="15"/>
      <c r="D6" s="15"/>
      <c r="E6" s="15"/>
      <c r="F6" s="15"/>
      <c r="G6" s="15"/>
      <c r="H6" s="16"/>
      <c r="I6" s="10"/>
      <c r="J6" s="10"/>
      <c r="K6" s="11"/>
    </row>
    <row r="7" spans="1:11" s="3" customFormat="1" ht="42" customHeight="1" thickBot="1">
      <c r="A7" s="41" t="s">
        <v>19</v>
      </c>
      <c r="B7" s="41" t="s">
        <v>20</v>
      </c>
      <c r="C7" s="39" t="s">
        <v>21</v>
      </c>
      <c r="D7" s="43" t="s">
        <v>25</v>
      </c>
      <c r="E7" s="44"/>
      <c r="F7" s="44"/>
      <c r="G7" s="39" t="s">
        <v>24</v>
      </c>
      <c r="H7" s="26"/>
      <c r="I7" s="37" t="s">
        <v>28</v>
      </c>
      <c r="J7" s="38"/>
      <c r="K7" s="39" t="s">
        <v>31</v>
      </c>
    </row>
    <row r="8" spans="1:11" s="4" customFormat="1" ht="54.75" customHeight="1" thickBot="1">
      <c r="A8" s="42"/>
      <c r="B8" s="42"/>
      <c r="C8" s="40"/>
      <c r="D8" s="7" t="s">
        <v>22</v>
      </c>
      <c r="E8" s="7" t="s">
        <v>23</v>
      </c>
      <c r="F8" s="7" t="s">
        <v>26</v>
      </c>
      <c r="G8" s="40"/>
      <c r="H8" s="8" t="s">
        <v>27</v>
      </c>
      <c r="I8" s="7" t="s">
        <v>29</v>
      </c>
      <c r="J8" s="7" t="s">
        <v>30</v>
      </c>
      <c r="K8" s="40"/>
    </row>
    <row r="9" spans="1:11" s="4" customFormat="1" ht="27.75" customHeight="1">
      <c r="A9" s="49" t="s">
        <v>32</v>
      </c>
      <c r="B9" s="50"/>
      <c r="C9" s="51"/>
      <c r="D9" s="20"/>
      <c r="E9" s="20"/>
      <c r="F9" s="19"/>
      <c r="G9" s="20"/>
      <c r="H9" s="21"/>
      <c r="I9" s="21"/>
      <c r="J9" s="21"/>
      <c r="K9" s="19"/>
    </row>
    <row r="10" spans="1:11" ht="66.75" customHeight="1">
      <c r="A10" s="46" t="s">
        <v>1</v>
      </c>
      <c r="B10" s="45" t="s">
        <v>3</v>
      </c>
      <c r="C10" s="34" t="s">
        <v>13</v>
      </c>
      <c r="D10" s="29" t="s">
        <v>4</v>
      </c>
      <c r="E10" s="29" t="s">
        <v>6</v>
      </c>
      <c r="F10" s="30"/>
      <c r="G10" s="5" t="s">
        <v>2</v>
      </c>
      <c r="H10" s="31">
        <v>68</v>
      </c>
      <c r="I10" s="31">
        <v>40</v>
      </c>
      <c r="J10" s="31">
        <v>28</v>
      </c>
      <c r="K10" s="33" t="s">
        <v>15</v>
      </c>
    </row>
    <row r="11" spans="1:11" ht="12">
      <c r="A11" s="47"/>
      <c r="B11" s="45"/>
      <c r="C11" s="34" t="s">
        <v>12</v>
      </c>
      <c r="D11" s="29" t="s">
        <v>4</v>
      </c>
      <c r="E11" s="29" t="s">
        <v>4</v>
      </c>
      <c r="F11" s="30"/>
      <c r="G11" s="5" t="s">
        <v>2</v>
      </c>
      <c r="H11" s="31">
        <v>286</v>
      </c>
      <c r="I11" s="31">
        <v>131</v>
      </c>
      <c r="J11" s="31">
        <v>155</v>
      </c>
      <c r="K11" s="33" t="s">
        <v>18</v>
      </c>
    </row>
    <row r="12" spans="1:11" ht="21" customHeight="1">
      <c r="A12" s="47"/>
      <c r="B12" s="45"/>
      <c r="C12" s="34" t="s">
        <v>11</v>
      </c>
      <c r="D12" s="29" t="s">
        <v>7</v>
      </c>
      <c r="E12" s="29" t="s">
        <v>8</v>
      </c>
      <c r="F12" s="30" t="s">
        <v>9</v>
      </c>
      <c r="G12" s="5" t="s">
        <v>2</v>
      </c>
      <c r="H12" s="31">
        <v>122</v>
      </c>
      <c r="I12" s="31">
        <v>63</v>
      </c>
      <c r="J12" s="31">
        <v>59</v>
      </c>
      <c r="K12" s="33" t="s">
        <v>16</v>
      </c>
    </row>
    <row r="13" spans="1:11" ht="24">
      <c r="A13" s="48"/>
      <c r="B13" s="45"/>
      <c r="C13" s="34" t="s">
        <v>10</v>
      </c>
      <c r="D13" s="32" t="s">
        <v>5</v>
      </c>
      <c r="E13" s="32" t="s">
        <v>14</v>
      </c>
      <c r="F13" s="30"/>
      <c r="G13" s="5" t="s">
        <v>2</v>
      </c>
      <c r="H13" s="31">
        <v>30</v>
      </c>
      <c r="I13" s="31">
        <v>19</v>
      </c>
      <c r="J13" s="31">
        <v>11</v>
      </c>
      <c r="K13" s="33" t="s">
        <v>17</v>
      </c>
    </row>
    <row r="14" spans="1:11" ht="12">
      <c r="A14" s="22"/>
      <c r="B14" s="22"/>
      <c r="C14" s="22"/>
      <c r="D14" s="23"/>
      <c r="E14" s="23"/>
      <c r="F14" s="23"/>
      <c r="G14" s="23"/>
      <c r="H14" s="24">
        <f>SUM(H10:H13)</f>
        <v>506</v>
      </c>
      <c r="I14" s="24">
        <f>SUM(I10:I13)</f>
        <v>253</v>
      </c>
      <c r="J14" s="24">
        <f>SUM(J10:J13)</f>
        <v>253</v>
      </c>
      <c r="K14" s="25"/>
    </row>
  </sheetData>
  <sheetProtection/>
  <mergeCells count="13">
    <mergeCell ref="B10:B13"/>
    <mergeCell ref="A10:A13"/>
    <mergeCell ref="A9:C9"/>
    <mergeCell ref="A4:K4"/>
    <mergeCell ref="A3:K3"/>
    <mergeCell ref="A2:K2"/>
    <mergeCell ref="I7:J7"/>
    <mergeCell ref="K7:K8"/>
    <mergeCell ref="A7:A8"/>
    <mergeCell ref="B7:B8"/>
    <mergeCell ref="C7:C8"/>
    <mergeCell ref="D7:F7"/>
    <mergeCell ref="G7:G8"/>
  </mergeCells>
  <printOptions horizontalCentered="1" verticalCentered="1"/>
  <pageMargins left="0" right="0" top="0.2362204724409449" bottom="0" header="0" footer="0.2362204724409449"/>
  <pageSetup horizontalDpi="300" verticalDpi="300" orientation="landscape" paperSize="5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2"/>
  <sheetViews>
    <sheetView workbookViewId="0" topLeftCell="A1">
      <selection activeCell="C11" sqref="C3:C11"/>
    </sheetView>
  </sheetViews>
  <sheetFormatPr defaultColWidth="11.421875" defaultRowHeight="12.75"/>
  <cols>
    <col min="3" max="3" width="12.7109375" style="0" bestFit="1" customWidth="1"/>
  </cols>
  <sheetData>
    <row r="3" spans="2:3" ht="12">
      <c r="B3" s="6">
        <v>565</v>
      </c>
      <c r="C3" s="28">
        <f>D12*B3</f>
        <v>1307410</v>
      </c>
    </row>
    <row r="4" spans="2:3" ht="12">
      <c r="B4" s="6">
        <v>940</v>
      </c>
      <c r="C4" s="28">
        <f>D12*B4</f>
        <v>2175160</v>
      </c>
    </row>
    <row r="5" spans="2:3" ht="12">
      <c r="B5" s="6">
        <v>635</v>
      </c>
      <c r="C5" s="28">
        <f>D12*B5</f>
        <v>1469390</v>
      </c>
    </row>
    <row r="6" spans="2:3" ht="12">
      <c r="B6" s="6">
        <v>1745</v>
      </c>
      <c r="C6" s="28">
        <f>D12*B6</f>
        <v>4037930</v>
      </c>
    </row>
    <row r="7" spans="2:3" ht="12">
      <c r="B7" s="6">
        <v>540</v>
      </c>
      <c r="C7" s="28">
        <f>D12*B7</f>
        <v>1249560</v>
      </c>
    </row>
    <row r="8" spans="2:3" ht="12">
      <c r="B8" s="6">
        <v>430</v>
      </c>
      <c r="C8" s="28">
        <f>D12*B8</f>
        <v>995020</v>
      </c>
    </row>
    <row r="9" spans="2:3" ht="12">
      <c r="B9" s="6">
        <v>395</v>
      </c>
      <c r="C9" s="28">
        <f>D12*B9</f>
        <v>914030</v>
      </c>
    </row>
    <row r="10" spans="2:3" ht="12">
      <c r="B10" s="6">
        <v>1290</v>
      </c>
      <c r="C10" s="28">
        <f>D12*B10</f>
        <v>2985060</v>
      </c>
    </row>
    <row r="11" spans="2:3" ht="12">
      <c r="B11" s="6">
        <v>810</v>
      </c>
      <c r="C11" s="28">
        <f>D12*B11</f>
        <v>1874340</v>
      </c>
    </row>
    <row r="12" spans="2:4" ht="12">
      <c r="B12" s="27">
        <f>SUM(B3:B11)</f>
        <v>7350</v>
      </c>
      <c r="C12" s="28">
        <v>17007900</v>
      </c>
      <c r="D12">
        <f>C12/B12</f>
        <v>2314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Lic. Aarón Velásquez</Manager>
  <Company>MAGA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Físico y Financiero</dc:title>
  <dc:subject>Mes de Junio</dc:subject>
  <dc:creator>UGD</dc:creator>
  <cp:keywords>IFFMAYO/2003</cp:keywords>
  <dc:description/>
  <cp:lastModifiedBy>Juan Francisco Álvarez Estrada</cp:lastModifiedBy>
  <cp:lastPrinted>2019-09-20T15:08:05Z</cp:lastPrinted>
  <dcterms:created xsi:type="dcterms:W3CDTF">2003-03-05T22:22:26Z</dcterms:created>
  <dcterms:modified xsi:type="dcterms:W3CDTF">2019-09-20T16:34:09Z</dcterms:modified>
  <cp:category>Informe Mensual</cp:category>
  <cp:version/>
  <cp:contentType/>
  <cp:contentStatus/>
</cp:coreProperties>
</file>