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pablo.mejia\Documents\2024\I.P. JULIO 2024\"/>
    </mc:Choice>
  </mc:AlternateContent>
  <xr:revisionPtr revIDLastSave="0" documentId="8_{7BF8C416-DB4A-4CCD-A8D2-53DCBDACD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 DIRECTA" sheetId="13" r:id="rId1"/>
  </sheets>
  <definedNames>
    <definedName name="_xlnm._FilterDatabase" localSheetId="0" hidden="1">'COMPRA DIRECTA'!$B$10:$J$10</definedName>
    <definedName name="_xlnm.Print_Area" localSheetId="0">'COMPRA DIRECTA'!$A$1:$O$190</definedName>
  </definedNames>
  <calcPr calcId="191029" concurrentCalc="0"/>
</workbook>
</file>

<file path=xl/calcChain.xml><?xml version="1.0" encoding="utf-8"?>
<calcChain xmlns="http://schemas.openxmlformats.org/spreadsheetml/2006/main">
  <c r="F190" i="13" l="1"/>
  <c r="O190" i="13"/>
  <c r="F189" i="13"/>
  <c r="O189" i="13"/>
  <c r="F188" i="13"/>
  <c r="O188" i="13"/>
  <c r="F187" i="13"/>
  <c r="O187" i="13"/>
  <c r="F186" i="13"/>
  <c r="O186" i="13"/>
  <c r="F185" i="13"/>
  <c r="O185" i="13"/>
  <c r="F184" i="13"/>
  <c r="O184" i="13"/>
  <c r="F181" i="13"/>
  <c r="F182" i="13"/>
  <c r="F183" i="13"/>
  <c r="F180" i="13"/>
  <c r="O180" i="13"/>
  <c r="O181" i="13"/>
  <c r="O182" i="13"/>
  <c r="O183" i="13"/>
  <c r="F176" i="13"/>
  <c r="F177" i="13"/>
  <c r="F178" i="13"/>
  <c r="F179" i="13"/>
  <c r="F175" i="13"/>
  <c r="O177" i="13"/>
  <c r="O178" i="13"/>
  <c r="O179" i="13"/>
  <c r="O175" i="13"/>
  <c r="O176" i="13"/>
  <c r="F174" i="13"/>
  <c r="F173" i="13"/>
  <c r="O173" i="13"/>
  <c r="O174" i="13"/>
  <c r="F172" i="13"/>
  <c r="O172" i="13"/>
  <c r="F170" i="13"/>
  <c r="O170" i="13"/>
  <c r="F171" i="13"/>
  <c r="O171" i="13"/>
  <c r="F168" i="13"/>
  <c r="O168" i="13"/>
  <c r="F169" i="13"/>
  <c r="O169" i="13"/>
  <c r="F166" i="13"/>
  <c r="O166" i="13"/>
  <c r="F167" i="13"/>
  <c r="O167" i="13"/>
  <c r="F161" i="13"/>
  <c r="O161" i="13"/>
  <c r="F162" i="13"/>
  <c r="O162" i="13"/>
  <c r="F163" i="13"/>
  <c r="O163" i="13"/>
  <c r="F164" i="13"/>
  <c r="O164" i="13"/>
  <c r="F165" i="13"/>
  <c r="O165" i="13"/>
  <c r="F160" i="13"/>
  <c r="O160" i="13"/>
  <c r="F156" i="13"/>
  <c r="O156" i="13"/>
  <c r="F157" i="13"/>
  <c r="O157" i="13"/>
  <c r="F158" i="13"/>
  <c r="O158" i="13"/>
  <c r="F159" i="13"/>
  <c r="O159" i="13"/>
  <c r="F148" i="13"/>
  <c r="O148" i="13"/>
  <c r="F149" i="13"/>
  <c r="O149" i="13"/>
  <c r="F150" i="13"/>
  <c r="O150" i="13"/>
  <c r="F151" i="13"/>
  <c r="O151" i="13"/>
  <c r="F152" i="13"/>
  <c r="O152" i="13"/>
  <c r="F153" i="13"/>
  <c r="O153" i="13"/>
  <c r="F154" i="13"/>
  <c r="O154" i="13"/>
  <c r="F155" i="13"/>
  <c r="O155" i="13"/>
  <c r="F145" i="13"/>
  <c r="O145" i="13"/>
  <c r="F146" i="13"/>
  <c r="O146" i="13"/>
  <c r="F147" i="13"/>
  <c r="O147" i="13"/>
  <c r="F134" i="13"/>
  <c r="O134" i="13"/>
  <c r="F135" i="13"/>
  <c r="O135" i="13"/>
  <c r="F136" i="13"/>
  <c r="O136" i="13"/>
  <c r="F137" i="13"/>
  <c r="O137" i="13"/>
  <c r="F138" i="13"/>
  <c r="O138" i="13"/>
  <c r="F139" i="13"/>
  <c r="O139" i="13"/>
  <c r="F140" i="13"/>
  <c r="O140" i="13"/>
  <c r="F141" i="13"/>
  <c r="O141" i="13"/>
  <c r="F142" i="13"/>
  <c r="O142" i="13"/>
  <c r="F143" i="13"/>
  <c r="O143" i="13"/>
  <c r="F144" i="13"/>
  <c r="O144" i="13"/>
  <c r="F133" i="13"/>
  <c r="O133" i="13"/>
  <c r="F129" i="13"/>
  <c r="O129" i="13"/>
  <c r="F130" i="13"/>
  <c r="O130" i="13"/>
  <c r="F131" i="13"/>
  <c r="O131" i="13"/>
  <c r="F132" i="13"/>
  <c r="O132" i="13"/>
  <c r="F128" i="13"/>
  <c r="O128" i="13"/>
  <c r="F127" i="13"/>
  <c r="O127" i="13"/>
  <c r="F124" i="13"/>
  <c r="O124" i="13"/>
  <c r="F125" i="13"/>
  <c r="O125" i="13"/>
  <c r="F126" i="13"/>
  <c r="O126" i="13"/>
  <c r="F121" i="13"/>
  <c r="O121" i="13"/>
  <c r="F122" i="13"/>
  <c r="O122" i="13"/>
  <c r="F123" i="13"/>
  <c r="O123" i="13"/>
  <c r="F103" i="13"/>
  <c r="O103" i="13"/>
  <c r="F104" i="13"/>
  <c r="O104" i="13"/>
  <c r="F105" i="13"/>
  <c r="O105" i="13"/>
  <c r="F106" i="13"/>
  <c r="O106" i="13"/>
  <c r="F107" i="13"/>
  <c r="O107" i="13"/>
  <c r="F108" i="13"/>
  <c r="O108" i="13"/>
  <c r="F109" i="13"/>
  <c r="O109" i="13"/>
  <c r="F110" i="13"/>
  <c r="O110" i="13"/>
  <c r="F111" i="13"/>
  <c r="O111" i="13"/>
  <c r="F112" i="13"/>
  <c r="O112" i="13"/>
  <c r="F113" i="13"/>
  <c r="O113" i="13"/>
  <c r="F114" i="13"/>
  <c r="O114" i="13"/>
  <c r="F115" i="13"/>
  <c r="O115" i="13"/>
  <c r="F116" i="13"/>
  <c r="O116" i="13"/>
  <c r="F117" i="13"/>
  <c r="O117" i="13"/>
  <c r="F118" i="13"/>
  <c r="O118" i="13"/>
  <c r="F119" i="13"/>
  <c r="O119" i="13"/>
  <c r="F120" i="13"/>
  <c r="O120" i="13"/>
  <c r="F102" i="13"/>
  <c r="O102" i="13"/>
  <c r="F101" i="13"/>
  <c r="O101" i="13"/>
  <c r="F98" i="13"/>
  <c r="O98" i="13"/>
  <c r="F99" i="13"/>
  <c r="O99" i="13"/>
  <c r="F100" i="13"/>
  <c r="O100" i="13"/>
  <c r="F97" i="13"/>
  <c r="O97" i="13"/>
  <c r="F96" i="13"/>
  <c r="O96" i="13"/>
  <c r="F82" i="13"/>
  <c r="O82" i="13"/>
  <c r="F83" i="13"/>
  <c r="O83" i="13"/>
  <c r="F84" i="13"/>
  <c r="O84" i="13"/>
  <c r="F85" i="13"/>
  <c r="O85" i="13"/>
  <c r="F86" i="13"/>
  <c r="O86" i="13"/>
  <c r="F87" i="13"/>
  <c r="O87" i="13"/>
  <c r="F88" i="13"/>
  <c r="O88" i="13"/>
  <c r="F89" i="13"/>
  <c r="O89" i="13"/>
  <c r="F90" i="13"/>
  <c r="O90" i="13"/>
  <c r="F91" i="13"/>
  <c r="O91" i="13"/>
  <c r="F92" i="13"/>
  <c r="O92" i="13"/>
  <c r="F93" i="13"/>
  <c r="O93" i="13"/>
  <c r="F94" i="13"/>
  <c r="O94" i="13"/>
  <c r="F95" i="13"/>
  <c r="O95" i="13"/>
  <c r="F81" i="13"/>
  <c r="O81" i="13"/>
  <c r="F79" i="13"/>
  <c r="O79" i="13"/>
  <c r="F80" i="13"/>
  <c r="O80" i="13"/>
  <c r="F78" i="13"/>
  <c r="O78" i="13"/>
  <c r="F72" i="13"/>
  <c r="O72" i="13"/>
  <c r="F73" i="13"/>
  <c r="O73" i="13"/>
  <c r="F74" i="13"/>
  <c r="O74" i="13"/>
  <c r="F75" i="13"/>
  <c r="O75" i="13"/>
  <c r="F76" i="13"/>
  <c r="O76" i="13"/>
  <c r="F77" i="13"/>
  <c r="O77" i="13"/>
  <c r="F71" i="13"/>
  <c r="O71" i="13"/>
  <c r="F70" i="13"/>
  <c r="O70" i="13"/>
  <c r="F68" i="13"/>
  <c r="O68" i="13"/>
  <c r="F69" i="13"/>
  <c r="O69" i="13"/>
  <c r="F66" i="13"/>
  <c r="O66" i="13"/>
  <c r="F67" i="13"/>
  <c r="O67" i="13"/>
  <c r="F65" i="13"/>
  <c r="O65" i="13"/>
  <c r="F64" i="13"/>
  <c r="O64" i="13"/>
  <c r="F51" i="13"/>
  <c r="O51" i="13"/>
  <c r="F52" i="13"/>
  <c r="O52" i="13"/>
  <c r="F53" i="13"/>
  <c r="O53" i="13"/>
  <c r="F54" i="13"/>
  <c r="O54" i="13"/>
  <c r="F55" i="13"/>
  <c r="O55" i="13"/>
  <c r="F56" i="13"/>
  <c r="O56" i="13"/>
  <c r="F57" i="13"/>
  <c r="O57" i="13"/>
  <c r="F58" i="13"/>
  <c r="O58" i="13"/>
  <c r="F59" i="13"/>
  <c r="O59" i="13"/>
  <c r="F60" i="13"/>
  <c r="O60" i="13"/>
  <c r="F61" i="13"/>
  <c r="O61" i="13"/>
  <c r="F62" i="13"/>
  <c r="O62" i="13"/>
  <c r="F63" i="13"/>
  <c r="O63" i="13"/>
  <c r="F50" i="13"/>
  <c r="O50" i="13"/>
  <c r="F49" i="13"/>
  <c r="O49" i="13"/>
  <c r="F43" i="13"/>
  <c r="O43" i="13"/>
  <c r="F44" i="13"/>
  <c r="O44" i="13"/>
  <c r="F45" i="13"/>
  <c r="O45" i="13"/>
  <c r="F46" i="13"/>
  <c r="O46" i="13"/>
  <c r="F47" i="13"/>
  <c r="O47" i="13"/>
  <c r="F48" i="13"/>
  <c r="O48" i="13"/>
  <c r="F40" i="13"/>
  <c r="O40" i="13"/>
  <c r="F41" i="13"/>
  <c r="O41" i="13"/>
  <c r="F42" i="13"/>
  <c r="O42" i="13"/>
  <c r="F32" i="13"/>
  <c r="O32" i="13"/>
  <c r="F33" i="13"/>
  <c r="O33" i="13"/>
  <c r="F34" i="13"/>
  <c r="O34" i="13"/>
  <c r="F35" i="13"/>
  <c r="O35" i="13"/>
  <c r="F36" i="13"/>
  <c r="O36" i="13"/>
  <c r="F37" i="13"/>
  <c r="O37" i="13"/>
  <c r="F38" i="13"/>
  <c r="O38" i="13"/>
  <c r="F39" i="13"/>
  <c r="O39" i="13"/>
  <c r="F27" i="13"/>
  <c r="O27" i="13"/>
  <c r="F28" i="13"/>
  <c r="O28" i="13"/>
  <c r="F29" i="13"/>
  <c r="O29" i="13"/>
  <c r="F30" i="13"/>
  <c r="O30" i="13"/>
  <c r="F31" i="13"/>
  <c r="O31" i="13"/>
  <c r="F20" i="13"/>
  <c r="O20" i="13"/>
  <c r="F19" i="13"/>
  <c r="O19" i="13"/>
  <c r="F21" i="13"/>
  <c r="O21" i="13"/>
  <c r="F22" i="13"/>
  <c r="O22" i="13"/>
  <c r="F23" i="13"/>
  <c r="O23" i="13"/>
  <c r="F24" i="13"/>
  <c r="O24" i="13"/>
  <c r="F25" i="13"/>
  <c r="O25" i="13"/>
  <c r="F26" i="13"/>
  <c r="O26" i="13"/>
  <c r="F18" i="13"/>
  <c r="O18" i="13"/>
  <c r="F17" i="13"/>
  <c r="O17" i="13"/>
  <c r="F11" i="13"/>
  <c r="O11" i="13"/>
  <c r="F12" i="13"/>
  <c r="O12" i="13"/>
  <c r="F13" i="13"/>
  <c r="O13" i="13"/>
  <c r="F14" i="13"/>
  <c r="O14" i="13"/>
  <c r="F15" i="13"/>
  <c r="O15" i="13"/>
  <c r="F16" i="13"/>
  <c r="O16" i="13"/>
</calcChain>
</file>

<file path=xl/sharedStrings.xml><?xml version="1.0" encoding="utf-8"?>
<sst xmlns="http://schemas.openxmlformats.org/spreadsheetml/2006/main" count="362" uniqueCount="338">
  <si>
    <t>PRECIO UNITARIO</t>
  </si>
  <si>
    <t>PRECIO TOTAL</t>
  </si>
  <si>
    <t>PROVEEDOR</t>
  </si>
  <si>
    <t>NIT</t>
  </si>
  <si>
    <t>CANTIDAD</t>
  </si>
  <si>
    <t>DESCRIPCIÓN DE COMPRA</t>
  </si>
  <si>
    <t>FECHA</t>
  </si>
  <si>
    <t>RENGLON</t>
  </si>
  <si>
    <t>PROGRAMA</t>
  </si>
  <si>
    <t>NPG</t>
  </si>
  <si>
    <t>MONTO</t>
  </si>
  <si>
    <t>FECHA DE COMPRA DE PUBLICACIÓN</t>
  </si>
  <si>
    <t>Serie de factura</t>
  </si>
  <si>
    <t>No. De Factura</t>
  </si>
  <si>
    <t xml:space="preserve">EDWIN ROBERTO, MARROQUIN SANTOS / CLINICA AUTOMOTRIZ </t>
  </si>
  <si>
    <t xml:space="preserve">Reparación y mantenimiento preventivo y correctivo	</t>
  </si>
  <si>
    <t xml:space="preserve">Recarga de gas 410A	</t>
  </si>
  <si>
    <t xml:space="preserve">Cambio de Capacitor de compresor de 45 MFD	</t>
  </si>
  <si>
    <t xml:space="preserve">Cambio de Capacitor de Ventilador	</t>
  </si>
  <si>
    <t xml:space="preserve">Capacitador de compresor de 45 MFD	</t>
  </si>
  <si>
    <t xml:space="preserve">Capacitor para ventilador	</t>
  </si>
  <si>
    <t xml:space="preserve">Alimento concentrado, clase: cerdo; gestión; tipo seco, presentación: saco 1 quintal(q); marca: Comayma	</t>
  </si>
  <si>
    <t xml:space="preserve">Incubadora automática de huevos, alimentación 110 voltios; cantidad de bandejas 12; capacidad de huevos; 1056; frecuencia; 60 hercios; marca D'CA; color; blanco	</t>
  </si>
  <si>
    <t>E544077997</t>
  </si>
  <si>
    <t>GERSON OSIEL, FLORES BARRIOS / SOLOFRIO</t>
  </si>
  <si>
    <t xml:space="preserve">CBCD49F5 </t>
  </si>
  <si>
    <t xml:space="preserve">	AGROVETERINARIA E INSUMOS PALO ALTO, SOCIEDAD ANONIMA</t>
  </si>
  <si>
    <t>E544224507</t>
  </si>
  <si>
    <t xml:space="preserve">FCDD7C44 </t>
  </si>
  <si>
    <t>GLENDY JUDITH, CUNIL DONIS / AGRO-INCUBADORAS D'CA</t>
  </si>
  <si>
    <t>E544456130</t>
  </si>
  <si>
    <t xml:space="preserve">A9529F40 </t>
  </si>
  <si>
    <t xml:space="preserve">Por transporte de encomiendas en la ruta Guatemala-Petén-Guatemala, correspondiente al mes de Junio de 2024, conteniendo documento oficiales del Viceministerio Encargado de Asuntos del Petén.	</t>
  </si>
  <si>
    <t xml:space="preserve">Peróxido de hidrógeno, concentración: 50%; uso: diversos; estado: liquido; presentación: envase Litro-Peróxido de Hidrogeno 50%; marca: Efimedic	</t>
  </si>
  <si>
    <t xml:space="preserve">Cambio de tablero de mando de piloto	</t>
  </si>
  <si>
    <t xml:space="preserve">Cambio de sensor de velocidad	</t>
  </si>
  <si>
    <t xml:space="preserve">Reparación de sistema eléctrico	</t>
  </si>
  <si>
    <t xml:space="preserve">Reparación de sistema de aire acondicionado	</t>
  </si>
  <si>
    <t xml:space="preserve">Tablero de mando de piloto	</t>
  </si>
  <si>
    <t xml:space="preserve">Sensor de velocidad	</t>
  </si>
  <si>
    <t xml:space="preserve">2DC5ED3D </t>
  </si>
  <si>
    <t>E544532910</t>
  </si>
  <si>
    <t>CORPORACION AGROPECUARIA PRODUCTOS ALIMENTICIOS, BIENES RAICES Y TRANSPORTES, SOCIEDAD ANÓNIMA</t>
  </si>
  <si>
    <t>E544532236</t>
  </si>
  <si>
    <t xml:space="preserve">9014F234 </t>
  </si>
  <si>
    <t xml:space="preserve">8366189D </t>
  </si>
  <si>
    <t>E544531213</t>
  </si>
  <si>
    <t>FANNY'S EXPRESS SOCIEDAD ANONIMA</t>
  </si>
  <si>
    <t xml:space="preserve">Alimento concentrado, clase: tilapia (pez): proteína 28% ; tipo: granulado: presentación saco - 1 quintal (q), Avis, Pesketa.	</t>
  </si>
  <si>
    <t xml:space="preserve">Alimento concentrado, clase: tilapia (pez): proteína 32% ; tipo: granulado: presentación saco - 1 quintal (q), Avis, Pesketa.	</t>
  </si>
  <si>
    <t xml:space="preserve">Alimento concentrado, clase: tilapia (pez): proteína 45% ; tipo: harinado: presentación saco - 1 quintal (q), Avis, Pesketa.	</t>
  </si>
  <si>
    <t xml:space="preserve">Alimento concentrado; clase: ave de postura: tipo harinado; etapa: fase 1, presentación empaque - 1 quintal (q) Marca: Molino Santa Ana	</t>
  </si>
  <si>
    <t xml:space="preserve">Alimento Concentrado; clase: ave de postura: tipo harinado; etapa fase 2, presentación: saco - 1 quintal (q) Marca: Molino Santa Ana	</t>
  </si>
  <si>
    <t xml:space="preserve">ELEODORO ROGELIO, KILCAN NOGUERA / AGROVETERINARIA EL CENTRO </t>
  </si>
  <si>
    <t>E544533720</t>
  </si>
  <si>
    <t xml:space="preserve">30C28961 </t>
  </si>
  <si>
    <t xml:space="preserve">Cinta de teflón, ancho: 3/4 pulgadas marca: Toolcraft	</t>
  </si>
  <si>
    <t xml:space="preserve">Adaptador, Diámetro: 2 pulgadas(s); pvc; tipo: macho; uso: agua potable	</t>
  </si>
  <si>
    <t xml:space="preserve">Adaptador, Diámetro: 2 pulgadas(s); material: pvc; rosca: si; tipo: hembra	</t>
  </si>
  <si>
    <t xml:space="preserve">Tapón, Diámetro: 2 pulgadas(s); material: pvc; rosca: no; textura: liso; tipo: hembra	</t>
  </si>
  <si>
    <t xml:space="preserve">Tapón, Diámetro: 3 pulgadas(s); material: pvc; rosca: no; textura: liso; tipo: hembra	</t>
  </si>
  <si>
    <t xml:space="preserve">Reducidor, Diámetro: 3 a 2 pulgadas; material: pvc; uso: agua potable	</t>
  </si>
  <si>
    <t xml:space="preserve">Pegamento, estado; liquido; uso: pvc; presentación: bote - 240 mililitro (ml)	</t>
  </si>
  <si>
    <t xml:space="preserve">Arco para sierra, material acero; incluye: segueta larga: 21 pulgadas(s)	</t>
  </si>
  <si>
    <t xml:space="preserve">	WINLIS, SOCIEDAD ANÓNIMA</t>
  </si>
  <si>
    <t>E544541871</t>
  </si>
  <si>
    <t xml:space="preserve">7B5A1271 </t>
  </si>
  <si>
    <t xml:space="preserve">Alimento concentrado, clase: ovino; tipo: balanceado, presentación: saco de 1 quintal ; marca: Molino Santa Ana	</t>
  </si>
  <si>
    <t xml:space="preserve">Alimento concentrado, clase: bovino; tipo: balanceado, presentación: saco de 1 quintal ; marca: Molino Santa Ana	</t>
  </si>
  <si>
    <t xml:space="preserve">Alimento concentrado, clase: caballo (equino); propiedades: alimento anticólicos; proteína: 12%; tipo: pellet; presentación bolsa de 88 libras, marca: Molino Santa Ana	</t>
  </si>
  <si>
    <t>MANUEL, FLORIAN POLANCO / AGRO MOPAN</t>
  </si>
  <si>
    <t>E544688481</t>
  </si>
  <si>
    <t xml:space="preserve">321F1312 </t>
  </si>
  <si>
    <t xml:space="preserve">Vacuna doble aviar, Cantidad del frasco: 150 dosis; forma farmacéutica: solución; uso: pecuario; vía de administración: oftálmico, Marca: Lavet	</t>
  </si>
  <si>
    <t>Vacuna Newcastle monovalente, Cantidad del frasco: 150 dosis; forma farmacéutica: solución; uso: veterinario; vía de administración: oftalmológica, Marca: Lavet</t>
  </si>
  <si>
    <t xml:space="preserve">Vacuna triple aviar, Cantidad del frasco: 150 dosis; forma farmacéutica: solución; uso: pecuario; vía de administración: oftálmico, Marca: Lavet	</t>
  </si>
  <si>
    <t xml:space="preserve">Vacuna contra la viruela aviar, Cantidad del frasco: 100 dosis; forma farmacéutica: solución inyectable; uso: pecuario; vía de administración: intradérmica, Marca: Biozoo.	</t>
  </si>
  <si>
    <t xml:space="preserve">Vacuna triple aviar, Cantidad del frasco: 100 dosis; forma farmacéutica: solución inyectable; uso: pecuario; vía de administración: intramuscular subcutánea, Marca: Biozoo	</t>
  </si>
  <si>
    <t xml:space="preserve">Vacuna contra coriza, Cantidad del frasco: 100 dosis; forma farmacéutica: solución inyectable; uso: pecuario; vía de administración: intramuscular subcutánea, Marca: Lavet.	</t>
  </si>
  <si>
    <t xml:space="preserve">Boleto aéreo en la ruta Flores-Guatemala-Flores	</t>
  </si>
  <si>
    <t xml:space="preserve">Galón Cloro, Consistencia: liquida; uso: limpieza Marca Acticlor	</t>
  </si>
  <si>
    <t xml:space="preserve">Metros de manguera de succión, Material: pvc; cantidad de presión: 100 libra por pulgada cuadrada; diámetro: 4 pulgadas(s)	</t>
  </si>
  <si>
    <t xml:space="preserve">Tubo, Diámetro: 3 pulgadas(s); largo: 6 metro(s); material: pvc; presión: 160 libra por pulgada cuadrada(s); uso: agua potable	</t>
  </si>
  <si>
    <t>Adaptador, Diámetro: 3 pulgadas(s); material: pvc; tipo: macho; uso: agua potable</t>
  </si>
  <si>
    <t xml:space="preserve">Codo, Angulo: 45; diámetro: 3 pulgadas(s); material pvc	</t>
  </si>
  <si>
    <t xml:space="preserve">Reducidor de presión, Diámetro: 2 a 1/2 pulgada; material: pvc; tipo de conexión: liso; agua potable	</t>
  </si>
  <si>
    <t xml:space="preserve">Adaptador, Diámetro: 1/2 pulgada(s); material: pvc; tipo: macho; uso: agua potable	</t>
  </si>
  <si>
    <t xml:space="preserve">Tubo, color: blanco; diámetro: 1/2 pulgada; largo; 6 metro(s); material: pvc	</t>
  </si>
  <si>
    <t xml:space="preserve">Válvula de pie (pichancha), Material: latón y acero; diámetro: 3 pulgadas(s)	</t>
  </si>
  <si>
    <t xml:space="preserve">Reducidor, Diámetro: 3 a 2 pulgada; material: hierro galvanizado (hg)	</t>
  </si>
  <si>
    <t xml:space="preserve">Niple, Diámetro: 2 pulgadas(s); largo: 4 pulgadas(s); material hierro	</t>
  </si>
  <si>
    <t xml:space="preserve">Válvula de pie (pichancha), Material: latón y acero; diámetro: 4 pulgadas(s)	</t>
  </si>
  <si>
    <t xml:space="preserve">Llave de chorro, Diámetro 1/2 pulgada; tipo: sin rosca	</t>
  </si>
  <si>
    <t xml:space="preserve">Válvula (llave) de compuerta, Grosor: 1/2 pulgada; material: bronce	</t>
  </si>
  <si>
    <t>E544689607</t>
  </si>
  <si>
    <t xml:space="preserve">7F8E8F55 </t>
  </si>
  <si>
    <t>CORPORACION PETENERA DE TURISMO SOCIEDAD ANONIMA</t>
  </si>
  <si>
    <t>E544690273</t>
  </si>
  <si>
    <t xml:space="preserve">182ABFB5 </t>
  </si>
  <si>
    <t>DISTRIBUIDORA DE ALIMENTOS DISA, SOCIEDAD ANÓNIMA</t>
  </si>
  <si>
    <t>E544690745</t>
  </si>
  <si>
    <t xml:space="preserve">AE28A2B4 </t>
  </si>
  <si>
    <t>WINLIS, SOCIEDAD ANÓNIMA</t>
  </si>
  <si>
    <t>E544691164</t>
  </si>
  <si>
    <t xml:space="preserve">5E06891B </t>
  </si>
  <si>
    <t xml:space="preserve">Boleto aéreo en la ruta Guatemala-Flores-Guatemala	</t>
  </si>
  <si>
    <t xml:space="preserve">Sistema de micrófono inalambrico incluye: receptor inalambrico de doble canal, 1 transmisor, 1 receptor, transmisión uhf con canales 48 uhf; marca: DJI; modelo: DMT02, DMR02; color negro	</t>
  </si>
  <si>
    <t xml:space="preserve">Desmontaje de aire acondicionado	</t>
  </si>
  <si>
    <t xml:space="preserve">Montaje de aire acondicionado	</t>
  </si>
  <si>
    <t xml:space="preserve">Dispensador de papel higiénico, Ancho: 33 centímetro(s); largo: 35 centímetro(s); material: plástico; uso: papel higiénico jumbo Marca Sanitisu	</t>
  </si>
  <si>
    <t xml:space="preserve">Dispensador para jabón líquido, Capacidad de carga: 800 milímetros cúbicos; material: plástico; tipo: push Marca Sanitisu	</t>
  </si>
  <si>
    <t>E544718534</t>
  </si>
  <si>
    <t xml:space="preserve">E115B60C </t>
  </si>
  <si>
    <t xml:space="preserve">6301240E </t>
  </si>
  <si>
    <t>E544769805</t>
  </si>
  <si>
    <t>16/07/20245</t>
  </si>
  <si>
    <t xml:space="preserve">	CANELLA SOCIEDAD ANONIMA</t>
  </si>
  <si>
    <t xml:space="preserve">	JOSE JONATHAN, LIGORRIA GIRON / SERFRYS</t>
  </si>
  <si>
    <t>E544785010</t>
  </si>
  <si>
    <t xml:space="preserve">9BEB9434 </t>
  </si>
  <si>
    <t xml:space="preserve">	DISTRIBUIDORA DE ALIMENTOS DISA, SOCIEDAD ANÓNIMA</t>
  </si>
  <si>
    <t>E544786394</t>
  </si>
  <si>
    <t xml:space="preserve">6290A5DE </t>
  </si>
  <si>
    <t xml:space="preserve">Retenedor de bufa	</t>
  </si>
  <si>
    <t xml:space="preserve">Cojinete de bufa delantera	</t>
  </si>
  <si>
    <t xml:space="preserve">Guardapolvo interior para flecha	</t>
  </si>
  <si>
    <t xml:space="preserve">Bombas auxiliares de freno	</t>
  </si>
  <si>
    <t xml:space="preserve">Juego de fricciones	</t>
  </si>
  <si>
    <t xml:space="preserve">Punta de flecha	</t>
  </si>
  <si>
    <t xml:space="preserve">Cemento, Color: gris; resistencia: 4060 Psi; textura: polvo; tipo: ugc; uso: construcción, Saco - 42.5 kilogramos(kg); marca roca fuerte	</t>
  </si>
  <si>
    <t xml:space="preserve">	CORPORACION PETENERA DE TURISMO SOCIEDAD ANONIMA</t>
  </si>
  <si>
    <t>E544816609</t>
  </si>
  <si>
    <t>E544816927</t>
  </si>
  <si>
    <t xml:space="preserve">E1E53FF3 </t>
  </si>
  <si>
    <t xml:space="preserve">8BB2424F </t>
  </si>
  <si>
    <t>JENRRY ESTUARDO, CHAN CANTE / MULTISERVICIO AUTOMOTRIZ Y VENTA DE REPUESTO ESTUAR 2</t>
  </si>
  <si>
    <t>E544818431</t>
  </si>
  <si>
    <t xml:space="preserve">D5A75166 </t>
  </si>
  <si>
    <t>E545060311</t>
  </si>
  <si>
    <t xml:space="preserve">0B086DFB </t>
  </si>
  <si>
    <t xml:space="preserve">Kit de herramientas, Incluye: caja; cantidad de piezas; 60 marca tolsen	</t>
  </si>
  <si>
    <t xml:space="preserve">Engrasador manual, Capacidad; 14 onza(s); material: metal; presión: 10000 libra por pulgada cuadrada(s); tipo pistola; uso: mecánica marca truper	</t>
  </si>
  <si>
    <t xml:space="preserve">Espéculo, Uso: veterinario; material: PVC; tamaño: grande; contiene: lámpara; tipo: vaginal; marca SWAT.	</t>
  </si>
  <si>
    <t xml:space="preserve">Piperazina, Concentración: 53%; vía de administración: oral; uso: veterinario, antiparasitario; forma; farmacéutica: polvo hidrosoluble, presentación: sobre 150 gramos. Marca: Avindustrias	</t>
  </si>
  <si>
    <t xml:space="preserve">Enrofloxacina + bromhexina, Concentración: 100g + 2.2g; vía de administración: oral; forma farmacéutica: líquido; uso: veterinario, presentación: envase de 5 litros. Marca: Avindustrias	</t>
  </si>
  <si>
    <t xml:space="preserve">Filtro de aceite para tractor, marca Jhon Deere, modelo 5715	</t>
  </si>
  <si>
    <t xml:space="preserve">Filtro de diésel para tractor, marca Jhon Deere, modelo 5715	</t>
  </si>
  <si>
    <t xml:space="preserve">Filtro de hidráulico para tractor, marca Jhon Deere, modelo 5715	</t>
  </si>
  <si>
    <t xml:space="preserve">Kit de fricciones para pick up, marca Toyota, modelo 2015	</t>
  </si>
  <si>
    <t xml:space="preserve">Bomba auxiliar de freno, para pick up, marca Toyota, modelo 2015	</t>
  </si>
  <si>
    <t xml:space="preserve">Kit de graduación lado izquierdo, para pick up, marca Toyota, modelo 2015	</t>
  </si>
  <si>
    <t xml:space="preserve">Resorte de graduación, para pick up, marca Toyota, modelo 2015	</t>
  </si>
  <si>
    <t xml:space="preserve">Filtro de aire, para pick up, marca Toyota, modelo 2015	</t>
  </si>
  <si>
    <t xml:space="preserve">Filtro de aceite, para pick up, marca Toyota, modelo 2015	</t>
  </si>
  <si>
    <t xml:space="preserve">Filtro diésel, para pick up, marca Toyota, modelo 2015	</t>
  </si>
  <si>
    <t xml:space="preserve">Bomba auxiliar de freno para pick up, marca Mitsubishi, modelo 1999	</t>
  </si>
  <si>
    <t xml:space="preserve">Faja única para pick up, marca Mitsubishi, modelo 1999	</t>
  </si>
  <si>
    <t xml:space="preserve">	AVINDUSTRIAS, SOCIEDAD ANONIMA</t>
  </si>
  <si>
    <t>E545061911</t>
  </si>
  <si>
    <t xml:space="preserve">47290CB2 </t>
  </si>
  <si>
    <t xml:space="preserve">3E8EB90C </t>
  </si>
  <si>
    <t>E545062764</t>
  </si>
  <si>
    <t>E545063345</t>
  </si>
  <si>
    <t xml:space="preserve">C7DE6F21 </t>
  </si>
  <si>
    <t xml:space="preserve">7940C141 </t>
  </si>
  <si>
    <t>E545064465</t>
  </si>
  <si>
    <t xml:space="preserve">Cal clase viva consistencia polvo presentación saco de 45.45 kilogramos	</t>
  </si>
  <si>
    <t xml:space="preserve">Boletos aéreos en le ruta Flores-Guatemala-Flores	</t>
  </si>
  <si>
    <t xml:space="preserve">Adaptador, Diámetro: 3/4 pulgadas material: pvc; tipo: macho; uso: agua potable	</t>
  </si>
  <si>
    <t xml:space="preserve">Codo ángulo: 90 grados; grosor: 3/4 pulgada; material: pvc; uso: agua potable	</t>
  </si>
  <si>
    <t xml:space="preserve">Tubo, color: blanco: diámetro: 3/4 pulgada: largo : 6 metro(s); material: pvc	</t>
  </si>
  <si>
    <t xml:space="preserve">ENSILADORA; CAPACIDAD: 300 A 400 KILOGRAMOS POR HORA; VELOCIDAD: 50 A 60 BOLSAS POR 8 HORAS; TIPO: MANUAL; ENSILAJE 50 KILOGRAMOS POR BOLSA; MARCA BONASA; MODELO: 3000 KGS; MOTOR; MARCA: HONDA; MODELO: QH** SERIE: GCBBH-1244003; COLOR: ROJO	</t>
  </si>
  <si>
    <t xml:space="preserve">	EDGAR FRANCISCO, BÁTEN MACARIO / FERRETERIA Y DISTRIBUIDORA DEL CENTRO PETEN</t>
  </si>
  <si>
    <t>E545088569</t>
  </si>
  <si>
    <t xml:space="preserve">BCA0D649 </t>
  </si>
  <si>
    <t xml:space="preserve">11C9953E </t>
  </si>
  <si>
    <t>E545101921</t>
  </si>
  <si>
    <t xml:space="preserve">9A39B81A </t>
  </si>
  <si>
    <t>E545112257</t>
  </si>
  <si>
    <t>EDGAR FRANCISCO, BÁTEN MACARIO / FERRETERIA Y DISTRIBUIDORA DEL CENTRO PETEN</t>
  </si>
  <si>
    <t xml:space="preserve">	DELIA MARLENI, GONZALEZ CUELLAR / MULTISERVICIO EL CANCHE </t>
  </si>
  <si>
    <t>E545114543</t>
  </si>
  <si>
    <t xml:space="preserve">6602C589 </t>
  </si>
  <si>
    <t xml:space="preserve">Pila, Capacidad: 50 galón(s); lavaderos: 2; material: concreto	</t>
  </si>
  <si>
    <t>E545115361</t>
  </si>
  <si>
    <t xml:space="preserve">61ED3F1F </t>
  </si>
  <si>
    <t xml:space="preserve">Cambio de retenedor para catarina	</t>
  </si>
  <si>
    <t xml:space="preserve">Cambio de cojinete interno para catarina	</t>
  </si>
  <si>
    <t xml:space="preserve">Cambio de cojinete externo para catarina	</t>
  </si>
  <si>
    <t xml:space="preserve">Cambio de cojinete de rueda	</t>
  </si>
  <si>
    <t xml:space="preserve">Trabajo de torno para la extracción de piezas y pruebas de resistencia	</t>
  </si>
  <si>
    <t xml:space="preserve">Desmontaje de catarina	</t>
  </si>
  <si>
    <t xml:space="preserve">Montaje de catarina	</t>
  </si>
  <si>
    <t xml:space="preserve">Reconstrucción de engranaje de relación	</t>
  </si>
  <si>
    <t xml:space="preserve">Cambio de aceite 80w140	</t>
  </si>
  <si>
    <t xml:space="preserve">Cambio de barra estabilizadora	</t>
  </si>
  <si>
    <t xml:space="preserve">Cambio de hules de barra estabilizadora	</t>
  </si>
  <si>
    <t xml:space="preserve">Retenedor para catarina	</t>
  </si>
  <si>
    <t xml:space="preserve">Cojinete interno para catarina	</t>
  </si>
  <si>
    <t xml:space="preserve">Cojinete externo para catarina	</t>
  </si>
  <si>
    <t xml:space="preserve">Cojinete de rueda	</t>
  </si>
  <si>
    <t xml:space="preserve">Barra estabilizadora	</t>
  </si>
  <si>
    <t xml:space="preserve">Hule de barra estabilizadora	</t>
  </si>
  <si>
    <t xml:space="preserve">Aceite, Aplicación: vehículo pesado; grado de viscosidad s.a.e.: 80w140; uso: transmisión, presentación: bote de un litro Marca: Bizol	</t>
  </si>
  <si>
    <t>E545153565</t>
  </si>
  <si>
    <t xml:space="preserve">FAA12E36 </t>
  </si>
  <si>
    <t xml:space="preserve">Cambio de 03 fusibles quemados, transformador de 75 kVA. (incluye fusibles de 10 amperios curva tipo K	</t>
  </si>
  <si>
    <t xml:space="preserve">Conexión y desconexión provisional de generador eléctrico de emergencia, 40kW. (incluye 20 metros de cable de cobre THHN No. 1/0, 4 terminales bimetalicas para cable 1/0, 1 cinta scotch)	</t>
  </si>
  <si>
    <t xml:space="preserve">Cambio de cableado de flipón del generador a un flipón del tablero principal de 125 amperios, para alimentar con tensión eléctrica las barras del tablero principal con el generador eléctrico	</t>
  </si>
  <si>
    <t xml:space="preserve">Cambio de caja RH tipo industrial 240 voltios	</t>
  </si>
  <si>
    <t xml:space="preserve">Cambio de flipón termomagnético 2x125 amperios, tipo industrial	</t>
  </si>
  <si>
    <t xml:space="preserve">Cambio de 02 metros lineales de cable conductor de aluminio, triplex no. 4	</t>
  </si>
  <si>
    <t>GUILLERMO BLADIMIRO, ORTIZ JUAREZ  / ELITZA ELECTRICOS ITZA</t>
  </si>
  <si>
    <t>E545161320</t>
  </si>
  <si>
    <t>FA9E3185</t>
  </si>
  <si>
    <t>E545161789</t>
  </si>
  <si>
    <t xml:space="preserve">84BF966E </t>
  </si>
  <si>
    <t xml:space="preserve">99Ci 240412 A J 0537230 - 99Ci 240412 A J 0537127 - Destructora de papel- Capacidad de cesto: 9 Galón; Hojas al paso: 18; Material; Plástico; Tipo de corte: Particulas; Modelo: 99Ci; Marca: Fellowes; Serie: 99Ci 240412 A J 0537230 / 99Ci 240412 A J 0537127.	</t>
  </si>
  <si>
    <t xml:space="preserve">Electroeyaculador; contiene control, generador, sonda, cinta metrica escrotal, mango, cono, viales y pantalla. Funcionamiento bateria, incluye maletin, funciones automatico y manual, uso veterinario, Marca: MSL,Modelo BTS-DC1, color negro	</t>
  </si>
  <si>
    <t xml:space="preserve">Cambio de cojinete	</t>
  </si>
  <si>
    <t xml:space="preserve">Cambio de retenedores	</t>
  </si>
  <si>
    <t>Torno</t>
  </si>
  <si>
    <t>Cojinete</t>
  </si>
  <si>
    <t>Retenedor</t>
  </si>
  <si>
    <t>COMERCIALIZADORA AMELVILLE, SOCIEDAD ANONIMA</t>
  </si>
  <si>
    <t xml:space="preserve">	VICTOR JOAQUÍN FELIPE, FLORES HERRARTE  / ROLF DE GUATEMALA </t>
  </si>
  <si>
    <t>E545162629</t>
  </si>
  <si>
    <t xml:space="preserve">A7BCC50F </t>
  </si>
  <si>
    <t xml:space="preserve">C55DD574 </t>
  </si>
  <si>
    <t>E545215110</t>
  </si>
  <si>
    <t>E545219035</t>
  </si>
  <si>
    <t xml:space="preserve">C926A8A1 </t>
  </si>
  <si>
    <t xml:space="preserve">UNIDAD Adaptador, Diámetro: 1 pulgada(s): material: pvc; tipo: macho; uso: agua potable	</t>
  </si>
  <si>
    <t xml:space="preserve">UNIDAD Adaptador, Diámetro: 1 ½ pulgada; material: pvc; rosca: si; tipo: macho; uso: agua potable	</t>
  </si>
  <si>
    <t xml:space="preserve">UNIDAD Codo, Angulo: 90°; diámetro: 3 pulgada(s); material: pvc; rosca: si	</t>
  </si>
  <si>
    <t xml:space="preserve">UNIDAD Codo, Angulo: 90 grados; diámetro; 1 1/2; material: pvc; rosca: si; uso: agua potable	</t>
  </si>
  <si>
    <t xml:space="preserve">UNIDAD Adaptador, Diámetro: 2 pulgada(s): material: pvc; rosca: si; tipo: Hembra	</t>
  </si>
  <si>
    <t xml:space="preserve">UNIDAD Unión, Color: blanco; grosor: 2 pulgadas; material: pvc; uso: agua potable	</t>
  </si>
  <si>
    <t xml:space="preserve">UNIDAD Reducidor, Diámetro: 3 a 2 pulgadas; material: pvc; uso: agua potable	</t>
  </si>
  <si>
    <t xml:space="preserve">UNIDAD Cinta de teflón, Ancho: 1 pulgada(s), presentación: Rollo-20 Metro(m)	</t>
  </si>
  <si>
    <t xml:space="preserve">GALON Adhesivo para concreto, Clase: base de látex; uso: construcción, presentación: Cubeta/Full Crette	</t>
  </si>
  <si>
    <t xml:space="preserve">UNIDAD Pegamento, Estado: Liquido: Uso: Pvc; presentación: Bote ¿ 0.25 Galón(gal	</t>
  </si>
  <si>
    <t>E545219892</t>
  </si>
  <si>
    <t xml:space="preserve">C024504D </t>
  </si>
  <si>
    <t xml:space="preserve">Alimento concentrado, Clase: Ovino; tipo: balanceado, presentación: Saco de 1 quintal; Marca: Molino Santa Ana	</t>
  </si>
  <si>
    <t xml:space="preserve">Alimento concentrado, Clase: Bovino; tipo: balanceado, presentación: Saco de 1 quintal; Marca: Molino Santa Ana	</t>
  </si>
  <si>
    <t xml:space="preserve">UNIDAD Válvula (llave) de paso, Material: metal; diámetro: 3 pulgada(s) Kuval	</t>
  </si>
  <si>
    <t xml:space="preserve">Alimento concentrado, clase: caballo (equino); propiedades: alimento anticólicos; proteína: 12%; tipo: pellet; presentación: Bolsa de 88 libras; Marca: Molino Santa Ana	</t>
  </si>
  <si>
    <t>E545221323</t>
  </si>
  <si>
    <t xml:space="preserve">1307A48B </t>
  </si>
  <si>
    <t xml:space="preserve">Juego de pasadores de mordaza, para Pick-Up, Marca Nissan, Modelo 2007	</t>
  </si>
  <si>
    <t xml:space="preserve">Filtro de aceite, para Pick-Up, Marca Mitsubishi, Modelo 1999	</t>
  </si>
  <si>
    <t xml:space="preserve">Cruz de Transmisión, para Pick-Up, Marca Toyota, Modelo 2008	</t>
  </si>
  <si>
    <t xml:space="preserve">Batería de 12 Voltios marca Hankook, para Pick-Up, Marca Nissan, modelo 2006	</t>
  </si>
  <si>
    <t xml:space="preserve">Faja de Alternador, para Pick Up, Marca Nissan, Modelo 2006	</t>
  </si>
  <si>
    <t xml:space="preserve">Faja de Hidráulico, para Pick Up, Marca Nissan, Modelo 2006	</t>
  </si>
  <si>
    <t xml:space="preserve">Faja de Aire Acondicionado, para Pick-Up, Marca Nissan, Modelo 2006	</t>
  </si>
  <si>
    <t xml:space="preserve">Cojinete de Polea, para Pick Up, Marca Nissan, Modelo 2006	</t>
  </si>
  <si>
    <t>E545291992</t>
  </si>
  <si>
    <t xml:space="preserve">C85D262F </t>
  </si>
  <si>
    <t xml:space="preserve">Machete; Tipo: doble filo; largo: 18 pulgada(s)/ Imacasa	</t>
  </si>
  <si>
    <t xml:space="preserve">Azadón, Ancho: 8 pulgada(s); cabo: si; largo: 8 pulgada(s)/Puma, Truper	</t>
  </si>
  <si>
    <t xml:space="preserve">Pala; Cabo: si; tamaño: estándar; tamaño cabo: corto; tipo punta: redonda/ Hercasa	</t>
  </si>
  <si>
    <t xml:space="preserve">Martillo; Mango: madera; material: acero inoxidable; peso: 1 libra(s); tipo: oreja (uña); Marca: Puma/Truper	</t>
  </si>
  <si>
    <t>E545347548</t>
  </si>
  <si>
    <t xml:space="preserve">815ED1C3 </t>
  </si>
  <si>
    <t xml:space="preserve">Sal industrial, Uso: varios, presentación: saco de 100 libras. Marca Tambito.	</t>
  </si>
  <si>
    <t xml:space="preserve">Cucharas, Material: acero inoxidable; tipo: para café, Marca: Tramontina, paquete - 12 unidades	</t>
  </si>
  <si>
    <t xml:space="preserve">Cucharas, Material: acero inoxidable; uso: cocina, Marca: Tramontina; caja - 12 unidad(es)	</t>
  </si>
  <si>
    <t xml:space="preserve">cuchillo, largo: 10 pulgadas; mango: plástico; material: acero inoxidable	</t>
  </si>
  <si>
    <t xml:space="preserve">vaso, capacidad: 16 onza(s); material: vidrio, empaque - 6 unidades	</t>
  </si>
  <si>
    <t xml:space="preserve">Juego de taza con plato, capacidad: 8.5 onza(s), material: porcelana; paquete - 4 unidades	</t>
  </si>
  <si>
    <t>E545398320</t>
  </si>
  <si>
    <t xml:space="preserve">71A72F9C </t>
  </si>
  <si>
    <t>MARIA ADALINDA, ELIAS DE LEON / CENTRO PLASTICO JIREH</t>
  </si>
  <si>
    <t>E545418542</t>
  </si>
  <si>
    <t xml:space="preserve">82E985FC </t>
  </si>
  <si>
    <t xml:space="preserve">Aceite; grado de viscosidad: atf; tipo: hidráulico marca: mag1 envase - 1 litro (lt	</t>
  </si>
  <si>
    <t xml:space="preserve">Bomba Hidráulico marca: JKT	</t>
  </si>
  <si>
    <t xml:space="preserve">MELVIN, VELASQUEZ MELENDEZ / LA CASA DEL REPUESTO ADONAI </t>
  </si>
  <si>
    <t>E545506026</t>
  </si>
  <si>
    <t xml:space="preserve">3E80EC8D </t>
  </si>
  <si>
    <t xml:space="preserve">Empaque de Admisión de asbesto laminado forma triangulo	</t>
  </si>
  <si>
    <t xml:space="preserve">Empaque de escape Cónico	</t>
  </si>
  <si>
    <t>E545508363</t>
  </si>
  <si>
    <t xml:space="preserve">1AA9CA58 </t>
  </si>
  <si>
    <t>E545691036</t>
  </si>
  <si>
    <t xml:space="preserve">Unidad, pintura, envase: plástico; Tipo: Acrílica; cubeta; 5 Galón/Color; Blanco Hueso/corona	</t>
  </si>
  <si>
    <t xml:space="preserve">Unidad, pintura, Color: Varios; tipo: aceite, cubeta 5 Galón/ color: azul/ corona	</t>
  </si>
  <si>
    <t>E545574838</t>
  </si>
  <si>
    <t xml:space="preserve">1DB509BC </t>
  </si>
  <si>
    <t xml:space="preserve">Boleto aéreos Flores/Guatemala/Flores	</t>
  </si>
  <si>
    <t xml:space="preserve">A113D644 </t>
  </si>
  <si>
    <t>Vareta (estaca) de tithonia;
Variedad: Diversifolia (botón
de oro, falso girasol, árbol
maravilla) Presentación:
Unidad – 1 Unidad.</t>
  </si>
  <si>
    <t>Vareta de pasto; Variedad:
Cuba 22; Presentación: Saco
- 1 quintal</t>
  </si>
  <si>
    <t>JAIRO, CARDONA MANCHAMÉ /FERTILIZANTE BIO-ORGANICO</t>
  </si>
  <si>
    <t>AD125BF9</t>
  </si>
  <si>
    <t>B1118B7E</t>
  </si>
  <si>
    <t xml:space="preserve">MARROQUIN SANTOS EDWIN ROBERTO / </t>
  </si>
  <si>
    <t xml:space="preserve">Cambio de caja de transmisión mecánica	</t>
  </si>
  <si>
    <t xml:space="preserve">Caja de transmisión mecánica	</t>
  </si>
  <si>
    <t xml:space="preserve">Aire acondicionado, Alimentación 220 voltio(s); btu: 24,000; componente del equipo condensadora y evaporadora; incluye: control remoto: mini Split. Marca COMFORTSTAR; color blanco: Modelo de Evaporadora; CSA24CD(I)- R-; Serie de Evaporadora; OYX239130240; Modelo de Condensadora; CSA24CD(O)-R; Serie de Condensadora; 04C238030267	</t>
  </si>
  <si>
    <t xml:space="preserve">Aire acondicionado, Alimentación 220 voltio(s); btu: 36,000; componente del equipo condensadora y evaporadora; incluye: control remoto: mini Split. Marca ADINA; color blanco; Modelo de Evaporadora; AFLEX-C-36-I; Serie de Evaporadora; g3090152328629331005000x ; Modelo de Condensadora; AFLEX-C-36-E; Serie de Condensadora; g36901523386295310040012	</t>
  </si>
  <si>
    <t xml:space="preserve">D0A8B14B </t>
  </si>
  <si>
    <t>E545716535</t>
  </si>
  <si>
    <t>JOSE JONATHAN, LIGORRIA GIRON / SERFRYS</t>
  </si>
  <si>
    <t>E545718007</t>
  </si>
  <si>
    <t xml:space="preserve">8659E877 </t>
  </si>
  <si>
    <t xml:space="preserve">	LUIS ALBERTO, MORALES GONZALEZ /  MULTISERVICIOS Y VENTA DE REPUESTOS MORALES</t>
  </si>
  <si>
    <t xml:space="preserve">Reparación de arnés de Alternador	</t>
  </si>
  <si>
    <t xml:space="preserve">Reparación de arnés del módulo de encendido	</t>
  </si>
  <si>
    <t xml:space="preserve">Reparación de pidevias traseros y delanteros	</t>
  </si>
  <si>
    <t xml:space="preserve">Reparación de contactos de luces de freno y media luz	</t>
  </si>
  <si>
    <t xml:space="preserve">Reparación de contactos en caja de fusibles	</t>
  </si>
  <si>
    <t xml:space="preserve">Aditivo alimentario nutricional, Uso: veterinario y acuicultura; finalidad: mejoramiento de la salud gastrointestinal con propiedades antioxidantes, bactericidas y reguladoras de la función intestinal; componentes: aceite esencial de lippia origanoides y jarabe de maltodextrina, presentación: empaque de 25 kilogramos. ESENCIAL PREMIX	</t>
  </si>
  <si>
    <t xml:space="preserve">Aditivo alimentario nutricional, Uso: veterinario y acuicultura; finalidad: mejoramiento de la salud gastrointestinal; componentes: polvo de ajo y canela, presentación: empaque de 20 kilogramos. EXCENTIAL ALLIN PLUS	</t>
  </si>
  <si>
    <t xml:space="preserve">Oxitetraciclina, Vía de administración: oral; uso: veterinario; concentración: 70% forma farmacéutica: polvo, presentación: empaque de 25 kilogramos. TM 700 Oxitetraciclina	</t>
  </si>
  <si>
    <t xml:space="preserve">Aditivo alimentario nutricional, Uso: acuicultura; finalidad: mejora el rendimiento y salud durante las fases de incubación, cría y crecimiento; componentes: aluminosilicatos y componentes de levadura, presentación: empaque de 25 kilogramos. PAQ-Gro	</t>
  </si>
  <si>
    <t>E545739993</t>
  </si>
  <si>
    <t xml:space="preserve">7DC4919F </t>
  </si>
  <si>
    <t>JULIO DANIEL, MUÑOZ ESCALANTE / ACUICULTIVOS DE GUATEMALA</t>
  </si>
  <si>
    <t>E545755786</t>
  </si>
  <si>
    <t xml:space="preserve">F9F97608 </t>
  </si>
  <si>
    <t xml:space="preserve">
16896963</t>
  </si>
  <si>
    <t>Semilla, Clasificación:
Jalapeño m; Tipo: Chile; Uso:
Agrícola; Presentación:
Empaque de 5,000 unidades,
Marca: Bejo F1 Aldama</t>
  </si>
  <si>
    <t>Semilla, Tipo: Chile Pimiento
(chile dulce); Uso: Agrícola;
Presentación: Empaque de
5,000 unidades, Marca: Bejo
F1 Usumacinta</t>
  </si>
  <si>
    <t>23/07/20254</t>
  </si>
  <si>
    <t>MULTIPLES SERVICIOS PROFESIONALES, SOCIEDAD ANONIMA</t>
  </si>
  <si>
    <t>539811FC</t>
  </si>
  <si>
    <t>ENTIDAD: VICEMINISTERIO ENCARGADO DE  ASUNTOS DELPETEN</t>
  </si>
  <si>
    <t>DIRECCION:  COLONIA MORALES ZONA 2, FLORES PETEN</t>
  </si>
  <si>
    <t>HORARIO DE ATENCION:  DE 08:00 A 16:30 HORAS</t>
  </si>
  <si>
    <t>TELEFONO:  24137000  EXTENSION 7717</t>
  </si>
  <si>
    <t>DIRECTOR: PABLO MORALES MEJIA</t>
  </si>
  <si>
    <t>ENCARGADO DE ACTUALIZACION:  RONEL GUDIEL LOPEZ</t>
  </si>
  <si>
    <t>FECHA DE ACTUALIZACION:  31 DE JULIO  DE 2024</t>
  </si>
  <si>
    <t>NUMERAL 22 ARTICULO 10  COMPRA DIRECTA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</si>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</sst>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7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2" applyFont="1" applyAlignment="1">
      <alignment horizontal="right" wrapText="1"/>
    </xf>
    <xf numFmtId="164" fontId="1" fillId="0" borderId="0" xfId="2" applyFont="1" applyAlignment="1">
      <alignment wrapText="1"/>
    </xf>
    <xf numFmtId="14" fontId="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wrapText="1"/>
    </xf>
    <xf numFmtId="164" fontId="1" fillId="0" borderId="1" xfId="2" applyFont="1" applyBorder="1" applyAlignment="1">
      <alignment horizontal="right" wrapText="1"/>
    </xf>
    <xf numFmtId="164" fontId="1" fillId="0" borderId="1" xfId="2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2" applyFont="1" applyFill="1" applyBorder="1" applyAlignment="1">
      <alignment horizontal="right" wrapText="1"/>
    </xf>
    <xf numFmtId="164" fontId="1" fillId="2" borderId="1" xfId="2" applyFont="1" applyFill="1" applyBorder="1" applyAlignment="1">
      <alignment wrapText="1"/>
    </xf>
    <xf numFmtId="165" fontId="1" fillId="0" borderId="1" xfId="2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65" fontId="1" fillId="2" borderId="1" xfId="2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1" fillId="2" borderId="1" xfId="2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vertical="center" wrapText="1"/>
    </xf>
    <xf numFmtId="0" fontId="1" fillId="0" borderId="1" xfId="2" applyNumberFormat="1" applyFont="1" applyBorder="1" applyAlignment="1">
      <alignment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2" applyNumberFormat="1" applyFont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2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S190"/>
  <sheetViews>
    <sheetView tabSelected="1" view="pageBreakPreview" topLeftCell="A5" zoomScale="75" zoomScaleNormal="75" zoomScaleSheetLayoutView="75" workbookViewId="0">
      <selection activeCell="A27" sqref="A27:A31"/>
    </sheetView>
  </sheetViews>
  <sheetFormatPr baseColWidth="10" defaultColWidth="11.375" defaultRowHeight="23.25" x14ac:dyDescent="0.35"/>
  <cols>
    <col min="1" max="1" width="8" style="6" customWidth="1"/>
    <col min="2" max="2" width="17" style="5" customWidth="1"/>
    <col min="3" max="3" width="142" style="32" customWidth="1"/>
    <col min="4" max="4" width="14.875" style="2" customWidth="1"/>
    <col min="5" max="5" width="18.875" style="3" customWidth="1"/>
    <col min="6" max="6" width="18.375" style="3" customWidth="1"/>
    <col min="7" max="7" width="54.75" style="28" customWidth="1"/>
    <col min="8" max="8" width="20.25" style="42" customWidth="1"/>
    <col min="9" max="9" width="14.375" style="32" customWidth="1"/>
    <col min="10" max="10" width="16.25" style="32" customWidth="1"/>
    <col min="11" max="11" width="20.875" style="43" customWidth="1"/>
    <col min="12" max="12" width="18" style="32" customWidth="1"/>
    <col min="13" max="13" width="25" style="32" customWidth="1"/>
    <col min="14" max="14" width="23.75" style="44" customWidth="1"/>
    <col min="15" max="15" width="22" style="4" customWidth="1"/>
    <col min="16" max="16" width="12.5" style="1" customWidth="1"/>
    <col min="17" max="17" width="24" style="1" customWidth="1"/>
    <col min="18" max="18" width="11.375" style="1"/>
    <col min="19" max="19" width="12" style="1" hidden="1" customWidth="1"/>
    <col min="20" max="20" width="13.375" style="1" customWidth="1"/>
    <col min="21" max="16384" width="11.375" style="1"/>
  </cols>
  <sheetData>
    <row r="1" spans="1:17" ht="24.95" customHeight="1" x14ac:dyDescent="0.25">
      <c r="A1" s="64" t="s">
        <v>329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24.95" customHeight="1" x14ac:dyDescent="0.25">
      <c r="A2" s="65" t="s">
        <v>330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ht="24.95" customHeight="1" x14ac:dyDescent="0.25">
      <c r="A3" s="65" t="s">
        <v>331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24.95" customHeight="1" x14ac:dyDescent="0.25">
      <c r="A4" s="65" t="s">
        <v>332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24.95" customHeight="1" x14ac:dyDescent="0.25">
      <c r="A5" s="65" t="s">
        <v>333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7" ht="24.95" customHeight="1" x14ac:dyDescent="0.25">
      <c r="A6" s="65" t="s">
        <v>334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7" ht="24.95" customHeight="1" x14ac:dyDescent="0.25">
      <c r="A7" s="65" t="s">
        <v>335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7" ht="24.75" customHeight="1" x14ac:dyDescent="0.25">
      <c r="A8" s="66" t="s">
        <v>336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7" x14ac:dyDescent="0.3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7" ht="47.25" x14ac:dyDescent="0.35">
      <c r="A10" s="45" t="s">
        <v>337</v>
      </c>
      <c r="B10" s="8" t="s">
        <v>6</v>
      </c>
      <c r="C10" s="29" t="s">
        <v>5</v>
      </c>
      <c r="D10" s="9" t="s">
        <v>4</v>
      </c>
      <c r="E10" s="10" t="s">
        <v>0</v>
      </c>
      <c r="F10" s="10" t="s">
        <v>1</v>
      </c>
      <c r="G10" s="9" t="s">
        <v>2</v>
      </c>
      <c r="H10" s="9" t="s">
        <v>3</v>
      </c>
      <c r="I10" s="9" t="s">
        <v>7</v>
      </c>
      <c r="J10" s="9" t="s">
        <v>8</v>
      </c>
      <c r="K10" s="33" t="s">
        <v>11</v>
      </c>
      <c r="L10" s="9" t="s">
        <v>9</v>
      </c>
      <c r="M10" s="9" t="s">
        <v>12</v>
      </c>
      <c r="N10" s="34" t="s">
        <v>13</v>
      </c>
      <c r="O10" s="11" t="s">
        <v>10</v>
      </c>
    </row>
    <row r="11" spans="1:17" ht="23.25" customHeight="1" x14ac:dyDescent="0.2">
      <c r="A11" s="58">
        <v>1</v>
      </c>
      <c r="B11" s="57">
        <v>45471</v>
      </c>
      <c r="C11" s="30" t="s">
        <v>15</v>
      </c>
      <c r="D11" s="13">
        <v>3</v>
      </c>
      <c r="E11" s="14">
        <v>230</v>
      </c>
      <c r="F11" s="14">
        <f>D11*E11</f>
        <v>690</v>
      </c>
      <c r="G11" s="51" t="s">
        <v>24</v>
      </c>
      <c r="H11" s="51">
        <v>30236592</v>
      </c>
      <c r="I11" s="51">
        <v>169</v>
      </c>
      <c r="J11" s="51">
        <v>12</v>
      </c>
      <c r="K11" s="52">
        <v>45475</v>
      </c>
      <c r="L11" s="51" t="s">
        <v>23</v>
      </c>
      <c r="M11" s="51" t="s">
        <v>25</v>
      </c>
      <c r="N11" s="53">
        <v>3139257591</v>
      </c>
      <c r="O11" s="15">
        <f t="shared" ref="O11:O74" si="0">F11</f>
        <v>690</v>
      </c>
      <c r="Q11" s="46"/>
    </row>
    <row r="12" spans="1:17" ht="23.25" customHeight="1" x14ac:dyDescent="0.2">
      <c r="A12" s="58"/>
      <c r="B12" s="57"/>
      <c r="C12" s="30" t="s">
        <v>16</v>
      </c>
      <c r="D12" s="13">
        <v>3</v>
      </c>
      <c r="E12" s="14">
        <v>450</v>
      </c>
      <c r="F12" s="14">
        <f t="shared" ref="F12:F75" si="1">D12*E12</f>
        <v>1350</v>
      </c>
      <c r="G12" s="51"/>
      <c r="H12" s="51"/>
      <c r="I12" s="51"/>
      <c r="J12" s="51"/>
      <c r="K12" s="52"/>
      <c r="L12" s="51"/>
      <c r="M12" s="51"/>
      <c r="N12" s="53"/>
      <c r="O12" s="15">
        <f t="shared" si="0"/>
        <v>1350</v>
      </c>
      <c r="Q12" s="47"/>
    </row>
    <row r="13" spans="1:17" ht="23.25" customHeight="1" x14ac:dyDescent="0.2">
      <c r="A13" s="58"/>
      <c r="B13" s="57"/>
      <c r="C13" s="30" t="s">
        <v>17</v>
      </c>
      <c r="D13" s="13">
        <v>3</v>
      </c>
      <c r="E13" s="14">
        <v>200</v>
      </c>
      <c r="F13" s="14">
        <f t="shared" si="1"/>
        <v>600</v>
      </c>
      <c r="G13" s="51"/>
      <c r="H13" s="51"/>
      <c r="I13" s="51"/>
      <c r="J13" s="51"/>
      <c r="K13" s="52"/>
      <c r="L13" s="51"/>
      <c r="M13" s="51"/>
      <c r="N13" s="53"/>
      <c r="O13" s="15">
        <f t="shared" si="0"/>
        <v>600</v>
      </c>
      <c r="Q13" s="47"/>
    </row>
    <row r="14" spans="1:17" ht="23.25" customHeight="1" x14ac:dyDescent="0.2">
      <c r="A14" s="58"/>
      <c r="B14" s="57"/>
      <c r="C14" s="30" t="s">
        <v>18</v>
      </c>
      <c r="D14" s="13">
        <v>2</v>
      </c>
      <c r="E14" s="14">
        <v>300</v>
      </c>
      <c r="F14" s="14">
        <f t="shared" si="1"/>
        <v>600</v>
      </c>
      <c r="G14" s="51"/>
      <c r="H14" s="51"/>
      <c r="I14" s="51"/>
      <c r="J14" s="51"/>
      <c r="K14" s="52"/>
      <c r="L14" s="51"/>
      <c r="M14" s="51"/>
      <c r="N14" s="53"/>
      <c r="O14" s="15">
        <f t="shared" si="0"/>
        <v>600</v>
      </c>
      <c r="Q14" s="47"/>
    </row>
    <row r="15" spans="1:17" ht="23.25" customHeight="1" x14ac:dyDescent="0.2">
      <c r="A15" s="58"/>
      <c r="B15" s="57"/>
      <c r="C15" s="30" t="s">
        <v>19</v>
      </c>
      <c r="D15" s="13">
        <v>3</v>
      </c>
      <c r="E15" s="14">
        <v>250</v>
      </c>
      <c r="F15" s="14">
        <f t="shared" si="1"/>
        <v>750</v>
      </c>
      <c r="G15" s="51"/>
      <c r="H15" s="51"/>
      <c r="I15" s="51">
        <v>298</v>
      </c>
      <c r="J15" s="51"/>
      <c r="K15" s="52"/>
      <c r="L15" s="51"/>
      <c r="M15" s="51"/>
      <c r="N15" s="53"/>
      <c r="O15" s="15">
        <f t="shared" si="0"/>
        <v>750</v>
      </c>
      <c r="Q15" s="47"/>
    </row>
    <row r="16" spans="1:17" ht="23.25" customHeight="1" x14ac:dyDescent="0.2">
      <c r="A16" s="58"/>
      <c r="B16" s="57"/>
      <c r="C16" s="30" t="s">
        <v>20</v>
      </c>
      <c r="D16" s="13">
        <v>2</v>
      </c>
      <c r="E16" s="14">
        <v>325</v>
      </c>
      <c r="F16" s="14">
        <f t="shared" si="1"/>
        <v>650</v>
      </c>
      <c r="G16" s="51"/>
      <c r="H16" s="51"/>
      <c r="I16" s="51"/>
      <c r="J16" s="51"/>
      <c r="K16" s="52"/>
      <c r="L16" s="51"/>
      <c r="M16" s="51"/>
      <c r="N16" s="53"/>
      <c r="O16" s="15">
        <f t="shared" si="0"/>
        <v>650</v>
      </c>
      <c r="Q16" s="47"/>
    </row>
    <row r="17" spans="1:17" ht="30" x14ac:dyDescent="0.35">
      <c r="A17" s="17">
        <v>2</v>
      </c>
      <c r="B17" s="18">
        <v>45476</v>
      </c>
      <c r="C17" s="31" t="s">
        <v>21</v>
      </c>
      <c r="D17" s="19">
        <v>35</v>
      </c>
      <c r="E17" s="20">
        <v>260</v>
      </c>
      <c r="F17" s="20">
        <f t="shared" si="1"/>
        <v>9100</v>
      </c>
      <c r="G17" s="26" t="s">
        <v>26</v>
      </c>
      <c r="H17" s="35">
        <v>97082619</v>
      </c>
      <c r="I17" s="31">
        <v>212</v>
      </c>
      <c r="J17" s="31">
        <v>13</v>
      </c>
      <c r="K17" s="36">
        <v>45477</v>
      </c>
      <c r="L17" s="31" t="s">
        <v>27</v>
      </c>
      <c r="M17" s="31" t="s">
        <v>28</v>
      </c>
      <c r="N17" s="37">
        <v>3657844792</v>
      </c>
      <c r="O17" s="21">
        <f t="shared" si="0"/>
        <v>9100</v>
      </c>
      <c r="Q17" s="12"/>
    </row>
    <row r="18" spans="1:17" ht="30" x14ac:dyDescent="0.35">
      <c r="A18" s="7">
        <v>3</v>
      </c>
      <c r="B18" s="16">
        <v>45482</v>
      </c>
      <c r="C18" s="30" t="s">
        <v>22</v>
      </c>
      <c r="D18" s="13">
        <v>2</v>
      </c>
      <c r="E18" s="14">
        <v>12450</v>
      </c>
      <c r="F18" s="14">
        <f t="shared" si="1"/>
        <v>24900</v>
      </c>
      <c r="G18" s="27" t="s">
        <v>29</v>
      </c>
      <c r="H18" s="38">
        <v>49903454</v>
      </c>
      <c r="I18" s="30">
        <v>321</v>
      </c>
      <c r="J18" s="30">
        <v>13</v>
      </c>
      <c r="K18" s="39">
        <v>45483</v>
      </c>
      <c r="L18" s="30" t="s">
        <v>30</v>
      </c>
      <c r="M18" s="30" t="s">
        <v>31</v>
      </c>
      <c r="N18" s="40">
        <v>1734953844</v>
      </c>
      <c r="O18" s="15">
        <f t="shared" si="0"/>
        <v>24900</v>
      </c>
      <c r="Q18" s="12"/>
    </row>
    <row r="19" spans="1:17" ht="30" x14ac:dyDescent="0.35">
      <c r="A19" s="17">
        <v>4</v>
      </c>
      <c r="B19" s="18">
        <v>45482</v>
      </c>
      <c r="C19" s="31" t="s">
        <v>32</v>
      </c>
      <c r="D19" s="19">
        <v>1</v>
      </c>
      <c r="E19" s="20">
        <v>2740</v>
      </c>
      <c r="F19" s="20">
        <f t="shared" si="1"/>
        <v>2740</v>
      </c>
      <c r="G19" s="26" t="s">
        <v>47</v>
      </c>
      <c r="H19" s="35">
        <v>7400551</v>
      </c>
      <c r="I19" s="31">
        <v>114</v>
      </c>
      <c r="J19" s="31">
        <v>13</v>
      </c>
      <c r="K19" s="36">
        <v>45484</v>
      </c>
      <c r="L19" s="31" t="s">
        <v>46</v>
      </c>
      <c r="M19" s="31" t="s">
        <v>45</v>
      </c>
      <c r="N19" s="37">
        <v>32525490</v>
      </c>
      <c r="O19" s="21">
        <f t="shared" si="0"/>
        <v>2740</v>
      </c>
      <c r="Q19" s="12"/>
    </row>
    <row r="20" spans="1:17" ht="45" x14ac:dyDescent="0.35">
      <c r="A20" s="7">
        <v>5</v>
      </c>
      <c r="B20" s="16">
        <v>45483</v>
      </c>
      <c r="C20" s="30" t="s">
        <v>33</v>
      </c>
      <c r="D20" s="13">
        <v>8</v>
      </c>
      <c r="E20" s="14">
        <v>80</v>
      </c>
      <c r="F20" s="14">
        <f t="shared" si="1"/>
        <v>640</v>
      </c>
      <c r="G20" s="27" t="s">
        <v>42</v>
      </c>
      <c r="H20" s="38">
        <v>78575257</v>
      </c>
      <c r="I20" s="30">
        <v>261</v>
      </c>
      <c r="J20" s="30">
        <v>11</v>
      </c>
      <c r="K20" s="39">
        <v>46579</v>
      </c>
      <c r="L20" s="30" t="s">
        <v>43</v>
      </c>
      <c r="M20" s="30" t="s">
        <v>44</v>
      </c>
      <c r="N20" s="40">
        <v>3882829744</v>
      </c>
      <c r="O20" s="15">
        <f t="shared" si="0"/>
        <v>640</v>
      </c>
      <c r="Q20" s="12"/>
    </row>
    <row r="21" spans="1:17" ht="23.25" customHeight="1" x14ac:dyDescent="0.2">
      <c r="A21" s="55">
        <v>6</v>
      </c>
      <c r="B21" s="54">
        <v>45482</v>
      </c>
      <c r="C21" s="31" t="s">
        <v>34</v>
      </c>
      <c r="D21" s="19">
        <v>1</v>
      </c>
      <c r="E21" s="20">
        <v>350</v>
      </c>
      <c r="F21" s="20">
        <f t="shared" si="1"/>
        <v>350</v>
      </c>
      <c r="G21" s="49" t="s">
        <v>14</v>
      </c>
      <c r="H21" s="49">
        <v>44227698</v>
      </c>
      <c r="I21" s="49">
        <v>165</v>
      </c>
      <c r="J21" s="49">
        <v>12</v>
      </c>
      <c r="K21" s="56">
        <v>45484</v>
      </c>
      <c r="L21" s="49" t="s">
        <v>41</v>
      </c>
      <c r="M21" s="49" t="s">
        <v>40</v>
      </c>
      <c r="N21" s="50">
        <v>383207427</v>
      </c>
      <c r="O21" s="21">
        <f t="shared" si="0"/>
        <v>350</v>
      </c>
      <c r="Q21" s="46"/>
    </row>
    <row r="22" spans="1:17" ht="23.25" customHeight="1" x14ac:dyDescent="0.2">
      <c r="A22" s="55"/>
      <c r="B22" s="54"/>
      <c r="C22" s="31" t="s">
        <v>35</v>
      </c>
      <c r="D22" s="19">
        <v>1</v>
      </c>
      <c r="E22" s="20">
        <v>550</v>
      </c>
      <c r="F22" s="20">
        <f t="shared" si="1"/>
        <v>550</v>
      </c>
      <c r="G22" s="49"/>
      <c r="H22" s="49"/>
      <c r="I22" s="49"/>
      <c r="J22" s="49"/>
      <c r="K22" s="56"/>
      <c r="L22" s="49"/>
      <c r="M22" s="49"/>
      <c r="N22" s="50"/>
      <c r="O22" s="21">
        <f t="shared" si="0"/>
        <v>550</v>
      </c>
      <c r="Q22" s="47"/>
    </row>
    <row r="23" spans="1:17" ht="23.25" customHeight="1" x14ac:dyDescent="0.2">
      <c r="A23" s="55"/>
      <c r="B23" s="54"/>
      <c r="C23" s="31" t="s">
        <v>36</v>
      </c>
      <c r="D23" s="19">
        <v>1</v>
      </c>
      <c r="E23" s="20">
        <v>50</v>
      </c>
      <c r="F23" s="20">
        <f t="shared" si="1"/>
        <v>50</v>
      </c>
      <c r="G23" s="49"/>
      <c r="H23" s="49"/>
      <c r="I23" s="49"/>
      <c r="J23" s="49"/>
      <c r="K23" s="56"/>
      <c r="L23" s="49"/>
      <c r="M23" s="49"/>
      <c r="N23" s="50"/>
      <c r="O23" s="21">
        <f t="shared" si="0"/>
        <v>50</v>
      </c>
      <c r="Q23" s="47"/>
    </row>
    <row r="24" spans="1:17" ht="23.25" customHeight="1" x14ac:dyDescent="0.2">
      <c r="A24" s="55"/>
      <c r="B24" s="54"/>
      <c r="C24" s="31" t="s">
        <v>37</v>
      </c>
      <c r="D24" s="19">
        <v>1</v>
      </c>
      <c r="E24" s="20">
        <v>1300</v>
      </c>
      <c r="F24" s="20">
        <f t="shared" si="1"/>
        <v>1300</v>
      </c>
      <c r="G24" s="49"/>
      <c r="H24" s="49"/>
      <c r="I24" s="49"/>
      <c r="J24" s="49"/>
      <c r="K24" s="56"/>
      <c r="L24" s="49"/>
      <c r="M24" s="49"/>
      <c r="N24" s="50"/>
      <c r="O24" s="21">
        <f t="shared" si="0"/>
        <v>1300</v>
      </c>
      <c r="Q24" s="47"/>
    </row>
    <row r="25" spans="1:17" ht="23.25" customHeight="1" x14ac:dyDescent="0.2">
      <c r="A25" s="55"/>
      <c r="B25" s="54"/>
      <c r="C25" s="31" t="s">
        <v>38</v>
      </c>
      <c r="D25" s="19">
        <v>1</v>
      </c>
      <c r="E25" s="20">
        <v>2500</v>
      </c>
      <c r="F25" s="20">
        <f t="shared" si="1"/>
        <v>2500</v>
      </c>
      <c r="G25" s="49"/>
      <c r="H25" s="49"/>
      <c r="I25" s="49">
        <v>298</v>
      </c>
      <c r="J25" s="49"/>
      <c r="K25" s="56"/>
      <c r="L25" s="49"/>
      <c r="M25" s="49"/>
      <c r="N25" s="50"/>
      <c r="O25" s="21">
        <f t="shared" si="0"/>
        <v>2500</v>
      </c>
      <c r="Q25" s="47"/>
    </row>
    <row r="26" spans="1:17" ht="23.25" customHeight="1" x14ac:dyDescent="0.2">
      <c r="A26" s="55"/>
      <c r="B26" s="54"/>
      <c r="C26" s="31" t="s">
        <v>39</v>
      </c>
      <c r="D26" s="19">
        <v>1</v>
      </c>
      <c r="E26" s="20">
        <v>950</v>
      </c>
      <c r="F26" s="20">
        <f t="shared" si="1"/>
        <v>950</v>
      </c>
      <c r="G26" s="49"/>
      <c r="H26" s="49"/>
      <c r="I26" s="49"/>
      <c r="J26" s="49"/>
      <c r="K26" s="56"/>
      <c r="L26" s="49"/>
      <c r="M26" s="49"/>
      <c r="N26" s="50"/>
      <c r="O26" s="21">
        <f t="shared" si="0"/>
        <v>950</v>
      </c>
      <c r="Q26" s="47"/>
    </row>
    <row r="27" spans="1:17" ht="23.25" customHeight="1" x14ac:dyDescent="0.2">
      <c r="A27" s="58">
        <v>7</v>
      </c>
      <c r="B27" s="57">
        <v>45483</v>
      </c>
      <c r="C27" s="30" t="s">
        <v>48</v>
      </c>
      <c r="D27" s="13">
        <v>4</v>
      </c>
      <c r="E27" s="14">
        <v>460</v>
      </c>
      <c r="F27" s="14">
        <f t="shared" si="1"/>
        <v>1840</v>
      </c>
      <c r="G27" s="51" t="s">
        <v>53</v>
      </c>
      <c r="H27" s="51">
        <v>83104704</v>
      </c>
      <c r="I27" s="51">
        <v>212</v>
      </c>
      <c r="J27" s="51">
        <v>11</v>
      </c>
      <c r="K27" s="52">
        <v>45484</v>
      </c>
      <c r="L27" s="51" t="s">
        <v>54</v>
      </c>
      <c r="M27" s="51" t="s">
        <v>55</v>
      </c>
      <c r="N27" s="53">
        <v>3678490401</v>
      </c>
      <c r="O27" s="15">
        <f t="shared" si="0"/>
        <v>1840</v>
      </c>
      <c r="Q27" s="46"/>
    </row>
    <row r="28" spans="1:17" ht="23.25" customHeight="1" x14ac:dyDescent="0.2">
      <c r="A28" s="58"/>
      <c r="B28" s="57"/>
      <c r="C28" s="30" t="s">
        <v>49</v>
      </c>
      <c r="D28" s="13">
        <v>8</v>
      </c>
      <c r="E28" s="14">
        <v>485</v>
      </c>
      <c r="F28" s="14">
        <f t="shared" si="1"/>
        <v>3880</v>
      </c>
      <c r="G28" s="51"/>
      <c r="H28" s="51"/>
      <c r="I28" s="51"/>
      <c r="J28" s="51"/>
      <c r="K28" s="52"/>
      <c r="L28" s="51"/>
      <c r="M28" s="51"/>
      <c r="N28" s="53"/>
      <c r="O28" s="15">
        <f t="shared" si="0"/>
        <v>3880</v>
      </c>
      <c r="Q28" s="47"/>
    </row>
    <row r="29" spans="1:17" ht="23.25" customHeight="1" x14ac:dyDescent="0.2">
      <c r="A29" s="58"/>
      <c r="B29" s="57"/>
      <c r="C29" s="30" t="s">
        <v>50</v>
      </c>
      <c r="D29" s="13">
        <v>4</v>
      </c>
      <c r="E29" s="14">
        <v>760</v>
      </c>
      <c r="F29" s="14">
        <f t="shared" si="1"/>
        <v>3040</v>
      </c>
      <c r="G29" s="51"/>
      <c r="H29" s="51"/>
      <c r="I29" s="51"/>
      <c r="J29" s="51"/>
      <c r="K29" s="52"/>
      <c r="L29" s="51"/>
      <c r="M29" s="51"/>
      <c r="N29" s="53"/>
      <c r="O29" s="15">
        <f t="shared" si="0"/>
        <v>3040</v>
      </c>
      <c r="Q29" s="47"/>
    </row>
    <row r="30" spans="1:17" ht="23.25" customHeight="1" x14ac:dyDescent="0.2">
      <c r="A30" s="58"/>
      <c r="B30" s="57"/>
      <c r="C30" s="30" t="s">
        <v>51</v>
      </c>
      <c r="D30" s="13">
        <v>28</v>
      </c>
      <c r="E30" s="14">
        <v>300</v>
      </c>
      <c r="F30" s="14">
        <f t="shared" si="1"/>
        <v>8400</v>
      </c>
      <c r="G30" s="51"/>
      <c r="H30" s="51"/>
      <c r="I30" s="51"/>
      <c r="J30" s="51"/>
      <c r="K30" s="52"/>
      <c r="L30" s="51"/>
      <c r="M30" s="51"/>
      <c r="N30" s="53"/>
      <c r="O30" s="15">
        <f t="shared" si="0"/>
        <v>8400</v>
      </c>
      <c r="Q30" s="47"/>
    </row>
    <row r="31" spans="1:17" ht="23.25" customHeight="1" x14ac:dyDescent="0.2">
      <c r="A31" s="58"/>
      <c r="B31" s="57"/>
      <c r="C31" s="30" t="s">
        <v>52</v>
      </c>
      <c r="D31" s="13">
        <v>4</v>
      </c>
      <c r="E31" s="14">
        <v>295</v>
      </c>
      <c r="F31" s="14">
        <f t="shared" si="1"/>
        <v>1180</v>
      </c>
      <c r="G31" s="51"/>
      <c r="H31" s="51"/>
      <c r="I31" s="51"/>
      <c r="J31" s="51"/>
      <c r="K31" s="52"/>
      <c r="L31" s="51"/>
      <c r="M31" s="51"/>
      <c r="N31" s="53"/>
      <c r="O31" s="15">
        <f t="shared" si="0"/>
        <v>1180</v>
      </c>
      <c r="Q31" s="47"/>
    </row>
    <row r="32" spans="1:17" ht="23.25" customHeight="1" x14ac:dyDescent="0.2">
      <c r="A32" s="55">
        <v>8</v>
      </c>
      <c r="B32" s="54">
        <v>45482</v>
      </c>
      <c r="C32" s="31" t="s">
        <v>56</v>
      </c>
      <c r="D32" s="19">
        <v>3</v>
      </c>
      <c r="E32" s="20">
        <v>4</v>
      </c>
      <c r="F32" s="20">
        <f t="shared" si="1"/>
        <v>12</v>
      </c>
      <c r="G32" s="49" t="s">
        <v>64</v>
      </c>
      <c r="H32" s="49">
        <v>112291368</v>
      </c>
      <c r="I32" s="49">
        <v>268</v>
      </c>
      <c r="J32" s="49">
        <v>11</v>
      </c>
      <c r="K32" s="56">
        <v>45484</v>
      </c>
      <c r="L32" s="49" t="s">
        <v>65</v>
      </c>
      <c r="M32" s="49" t="s">
        <v>66</v>
      </c>
      <c r="N32" s="50">
        <v>4161881140</v>
      </c>
      <c r="O32" s="21">
        <f t="shared" si="0"/>
        <v>12</v>
      </c>
      <c r="Q32" s="46"/>
    </row>
    <row r="33" spans="1:17" ht="23.25" customHeight="1" x14ac:dyDescent="0.2">
      <c r="A33" s="55"/>
      <c r="B33" s="54"/>
      <c r="C33" s="31" t="s">
        <v>57</v>
      </c>
      <c r="D33" s="19">
        <v>1</v>
      </c>
      <c r="E33" s="20">
        <v>15</v>
      </c>
      <c r="F33" s="20">
        <f t="shared" si="1"/>
        <v>15</v>
      </c>
      <c r="G33" s="49"/>
      <c r="H33" s="49"/>
      <c r="I33" s="49"/>
      <c r="J33" s="49"/>
      <c r="K33" s="56"/>
      <c r="L33" s="49"/>
      <c r="M33" s="49"/>
      <c r="N33" s="50"/>
      <c r="O33" s="21">
        <f t="shared" si="0"/>
        <v>15</v>
      </c>
      <c r="Q33" s="47"/>
    </row>
    <row r="34" spans="1:17" ht="23.25" customHeight="1" x14ac:dyDescent="0.2">
      <c r="A34" s="55"/>
      <c r="B34" s="54"/>
      <c r="C34" s="31" t="s">
        <v>58</v>
      </c>
      <c r="D34" s="19">
        <v>1</v>
      </c>
      <c r="E34" s="20">
        <v>13</v>
      </c>
      <c r="F34" s="20">
        <f t="shared" si="1"/>
        <v>13</v>
      </c>
      <c r="G34" s="49"/>
      <c r="H34" s="49"/>
      <c r="I34" s="49"/>
      <c r="J34" s="49"/>
      <c r="K34" s="56"/>
      <c r="L34" s="49"/>
      <c r="M34" s="49"/>
      <c r="N34" s="50"/>
      <c r="O34" s="21">
        <f t="shared" si="0"/>
        <v>13</v>
      </c>
      <c r="Q34" s="47"/>
    </row>
    <row r="35" spans="1:17" ht="23.25" customHeight="1" x14ac:dyDescent="0.2">
      <c r="A35" s="55"/>
      <c r="B35" s="54"/>
      <c r="C35" s="31" t="s">
        <v>59</v>
      </c>
      <c r="D35" s="19">
        <v>6</v>
      </c>
      <c r="E35" s="20">
        <v>10</v>
      </c>
      <c r="F35" s="20">
        <f t="shared" si="1"/>
        <v>60</v>
      </c>
      <c r="G35" s="49"/>
      <c r="H35" s="49"/>
      <c r="I35" s="49"/>
      <c r="J35" s="49"/>
      <c r="K35" s="56"/>
      <c r="L35" s="49"/>
      <c r="M35" s="49"/>
      <c r="N35" s="50"/>
      <c r="O35" s="21">
        <f t="shared" si="0"/>
        <v>60</v>
      </c>
      <c r="Q35" s="47"/>
    </row>
    <row r="36" spans="1:17" ht="23.25" customHeight="1" x14ac:dyDescent="0.2">
      <c r="A36" s="55"/>
      <c r="B36" s="54"/>
      <c r="C36" s="31" t="s">
        <v>60</v>
      </c>
      <c r="D36" s="19">
        <v>6</v>
      </c>
      <c r="E36" s="20">
        <v>35</v>
      </c>
      <c r="F36" s="20">
        <f t="shared" si="1"/>
        <v>210</v>
      </c>
      <c r="G36" s="49"/>
      <c r="H36" s="49"/>
      <c r="I36" s="49"/>
      <c r="J36" s="49"/>
      <c r="K36" s="56"/>
      <c r="L36" s="49"/>
      <c r="M36" s="49"/>
      <c r="N36" s="50"/>
      <c r="O36" s="21">
        <f t="shared" si="0"/>
        <v>210</v>
      </c>
      <c r="Q36" s="47"/>
    </row>
    <row r="37" spans="1:17" ht="23.25" customHeight="1" x14ac:dyDescent="0.2">
      <c r="A37" s="55"/>
      <c r="B37" s="54"/>
      <c r="C37" s="31" t="s">
        <v>61</v>
      </c>
      <c r="D37" s="19">
        <v>2</v>
      </c>
      <c r="E37" s="20">
        <v>35</v>
      </c>
      <c r="F37" s="20">
        <f t="shared" si="1"/>
        <v>70</v>
      </c>
      <c r="G37" s="49"/>
      <c r="H37" s="49"/>
      <c r="I37" s="49"/>
      <c r="J37" s="49"/>
      <c r="K37" s="56"/>
      <c r="L37" s="49"/>
      <c r="M37" s="49"/>
      <c r="N37" s="50"/>
      <c r="O37" s="21">
        <f t="shared" si="0"/>
        <v>70</v>
      </c>
      <c r="Q37" s="47"/>
    </row>
    <row r="38" spans="1:17" ht="23.25" customHeight="1" x14ac:dyDescent="0.2">
      <c r="A38" s="55"/>
      <c r="B38" s="54"/>
      <c r="C38" s="31" t="s">
        <v>62</v>
      </c>
      <c r="D38" s="19">
        <v>1</v>
      </c>
      <c r="E38" s="20">
        <v>85</v>
      </c>
      <c r="F38" s="20">
        <f t="shared" si="1"/>
        <v>85</v>
      </c>
      <c r="G38" s="49"/>
      <c r="H38" s="49"/>
      <c r="I38" s="31">
        <v>269</v>
      </c>
      <c r="J38" s="49"/>
      <c r="K38" s="56"/>
      <c r="L38" s="49"/>
      <c r="M38" s="49"/>
      <c r="N38" s="50"/>
      <c r="O38" s="21">
        <f t="shared" si="0"/>
        <v>85</v>
      </c>
      <c r="Q38" s="47"/>
    </row>
    <row r="39" spans="1:17" ht="23.25" customHeight="1" x14ac:dyDescent="0.2">
      <c r="A39" s="55"/>
      <c r="B39" s="54"/>
      <c r="C39" s="31" t="s">
        <v>63</v>
      </c>
      <c r="D39" s="19">
        <v>2</v>
      </c>
      <c r="E39" s="20">
        <v>55</v>
      </c>
      <c r="F39" s="20">
        <f t="shared" si="1"/>
        <v>110</v>
      </c>
      <c r="G39" s="49"/>
      <c r="H39" s="49"/>
      <c r="I39" s="31">
        <v>286</v>
      </c>
      <c r="J39" s="49"/>
      <c r="K39" s="56"/>
      <c r="L39" s="49"/>
      <c r="M39" s="49"/>
      <c r="N39" s="50"/>
      <c r="O39" s="21">
        <f t="shared" si="0"/>
        <v>110</v>
      </c>
      <c r="Q39" s="47"/>
    </row>
    <row r="40" spans="1:17" ht="23.25" customHeight="1" x14ac:dyDescent="0.2">
      <c r="A40" s="58">
        <v>9</v>
      </c>
      <c r="B40" s="57">
        <v>45483</v>
      </c>
      <c r="C40" s="30" t="s">
        <v>67</v>
      </c>
      <c r="D40" s="13">
        <v>16</v>
      </c>
      <c r="E40" s="14">
        <v>264</v>
      </c>
      <c r="F40" s="14">
        <f t="shared" si="1"/>
        <v>4224</v>
      </c>
      <c r="G40" s="51" t="s">
        <v>70</v>
      </c>
      <c r="H40" s="51">
        <v>4456556</v>
      </c>
      <c r="I40" s="51">
        <v>212</v>
      </c>
      <c r="J40" s="51">
        <v>13</v>
      </c>
      <c r="K40" s="52">
        <v>45488</v>
      </c>
      <c r="L40" s="51" t="s">
        <v>71</v>
      </c>
      <c r="M40" s="51" t="s">
        <v>72</v>
      </c>
      <c r="N40" s="53">
        <v>2821016038</v>
      </c>
      <c r="O40" s="15">
        <f t="shared" si="0"/>
        <v>4224</v>
      </c>
      <c r="Q40" s="46"/>
    </row>
    <row r="41" spans="1:17" ht="23.25" customHeight="1" x14ac:dyDescent="0.2">
      <c r="A41" s="58"/>
      <c r="B41" s="57"/>
      <c r="C41" s="30" t="s">
        <v>68</v>
      </c>
      <c r="D41" s="13">
        <v>13</v>
      </c>
      <c r="E41" s="14">
        <v>189</v>
      </c>
      <c r="F41" s="14">
        <f t="shared" si="1"/>
        <v>2457</v>
      </c>
      <c r="G41" s="51"/>
      <c r="H41" s="51"/>
      <c r="I41" s="51"/>
      <c r="J41" s="51"/>
      <c r="K41" s="52"/>
      <c r="L41" s="51"/>
      <c r="M41" s="51"/>
      <c r="N41" s="53"/>
      <c r="O41" s="15">
        <f t="shared" si="0"/>
        <v>2457</v>
      </c>
      <c r="Q41" s="47"/>
    </row>
    <row r="42" spans="1:17" ht="32.25" customHeight="1" x14ac:dyDescent="0.2">
      <c r="A42" s="58"/>
      <c r="B42" s="57"/>
      <c r="C42" s="30" t="s">
        <v>69</v>
      </c>
      <c r="D42" s="13">
        <v>6</v>
      </c>
      <c r="E42" s="14">
        <v>265</v>
      </c>
      <c r="F42" s="14">
        <f t="shared" si="1"/>
        <v>1590</v>
      </c>
      <c r="G42" s="51"/>
      <c r="H42" s="51"/>
      <c r="I42" s="51"/>
      <c r="J42" s="51"/>
      <c r="K42" s="52"/>
      <c r="L42" s="51"/>
      <c r="M42" s="51"/>
      <c r="N42" s="53"/>
      <c r="O42" s="15">
        <f t="shared" si="0"/>
        <v>1590</v>
      </c>
      <c r="Q42" s="47"/>
    </row>
    <row r="43" spans="1:17" ht="23.25" customHeight="1" x14ac:dyDescent="0.2">
      <c r="A43" s="55">
        <v>10</v>
      </c>
      <c r="B43" s="54">
        <v>45484</v>
      </c>
      <c r="C43" s="31" t="s">
        <v>73</v>
      </c>
      <c r="D43" s="19">
        <v>50</v>
      </c>
      <c r="E43" s="20">
        <v>48</v>
      </c>
      <c r="F43" s="20">
        <f t="shared" si="1"/>
        <v>2400</v>
      </c>
      <c r="G43" s="49" t="s">
        <v>70</v>
      </c>
      <c r="H43" s="49">
        <v>4456556</v>
      </c>
      <c r="I43" s="49">
        <v>266</v>
      </c>
      <c r="J43" s="49">
        <v>11</v>
      </c>
      <c r="K43" s="56">
        <v>45397</v>
      </c>
      <c r="L43" s="49" t="s">
        <v>94</v>
      </c>
      <c r="M43" s="49" t="s">
        <v>95</v>
      </c>
      <c r="N43" s="50">
        <v>1864254159</v>
      </c>
      <c r="O43" s="21">
        <f t="shared" si="0"/>
        <v>2400</v>
      </c>
      <c r="Q43" s="46"/>
    </row>
    <row r="44" spans="1:17" ht="32.25" customHeight="1" x14ac:dyDescent="0.2">
      <c r="A44" s="55"/>
      <c r="B44" s="54"/>
      <c r="C44" s="31" t="s">
        <v>74</v>
      </c>
      <c r="D44" s="19">
        <v>50</v>
      </c>
      <c r="E44" s="20">
        <v>33</v>
      </c>
      <c r="F44" s="20">
        <f t="shared" si="1"/>
        <v>1650</v>
      </c>
      <c r="G44" s="49"/>
      <c r="H44" s="49"/>
      <c r="I44" s="49"/>
      <c r="J44" s="49"/>
      <c r="K44" s="56"/>
      <c r="L44" s="49"/>
      <c r="M44" s="49"/>
      <c r="N44" s="50"/>
      <c r="O44" s="21">
        <f t="shared" si="0"/>
        <v>1650</v>
      </c>
      <c r="Q44" s="47"/>
    </row>
    <row r="45" spans="1:17" ht="23.25" customHeight="1" x14ac:dyDescent="0.2">
      <c r="A45" s="55"/>
      <c r="B45" s="54"/>
      <c r="C45" s="31" t="s">
        <v>75</v>
      </c>
      <c r="D45" s="19">
        <v>50</v>
      </c>
      <c r="E45" s="20">
        <v>62</v>
      </c>
      <c r="F45" s="20">
        <f t="shared" si="1"/>
        <v>3100</v>
      </c>
      <c r="G45" s="49"/>
      <c r="H45" s="49"/>
      <c r="I45" s="49"/>
      <c r="J45" s="49"/>
      <c r="K45" s="56"/>
      <c r="L45" s="49"/>
      <c r="M45" s="49"/>
      <c r="N45" s="50"/>
      <c r="O45" s="21">
        <f t="shared" si="0"/>
        <v>3100</v>
      </c>
      <c r="Q45" s="47"/>
    </row>
    <row r="46" spans="1:17" ht="32.25" customHeight="1" x14ac:dyDescent="0.2">
      <c r="A46" s="55"/>
      <c r="B46" s="54"/>
      <c r="C46" s="31" t="s">
        <v>76</v>
      </c>
      <c r="D46" s="19">
        <v>50</v>
      </c>
      <c r="E46" s="20">
        <v>40</v>
      </c>
      <c r="F46" s="20">
        <f t="shared" si="1"/>
        <v>2000</v>
      </c>
      <c r="G46" s="49"/>
      <c r="H46" s="49"/>
      <c r="I46" s="49"/>
      <c r="J46" s="49"/>
      <c r="K46" s="56"/>
      <c r="L46" s="49"/>
      <c r="M46" s="49"/>
      <c r="N46" s="50"/>
      <c r="O46" s="21">
        <f t="shared" si="0"/>
        <v>2000</v>
      </c>
      <c r="Q46" s="47"/>
    </row>
    <row r="47" spans="1:17" ht="32.25" customHeight="1" x14ac:dyDescent="0.2">
      <c r="A47" s="55"/>
      <c r="B47" s="54"/>
      <c r="C47" s="31" t="s">
        <v>77</v>
      </c>
      <c r="D47" s="19">
        <v>50</v>
      </c>
      <c r="E47" s="20">
        <v>45</v>
      </c>
      <c r="F47" s="20">
        <f t="shared" si="1"/>
        <v>2250</v>
      </c>
      <c r="G47" s="49"/>
      <c r="H47" s="49"/>
      <c r="I47" s="49"/>
      <c r="J47" s="49"/>
      <c r="K47" s="56"/>
      <c r="L47" s="49"/>
      <c r="M47" s="49"/>
      <c r="N47" s="50"/>
      <c r="O47" s="21">
        <f t="shared" si="0"/>
        <v>2250</v>
      </c>
      <c r="Q47" s="47"/>
    </row>
    <row r="48" spans="1:17" ht="32.25" customHeight="1" x14ac:dyDescent="0.2">
      <c r="A48" s="55"/>
      <c r="B48" s="54"/>
      <c r="C48" s="31" t="s">
        <v>78</v>
      </c>
      <c r="D48" s="19">
        <v>50</v>
      </c>
      <c r="E48" s="20">
        <v>55</v>
      </c>
      <c r="F48" s="20">
        <f t="shared" si="1"/>
        <v>2750</v>
      </c>
      <c r="G48" s="49"/>
      <c r="H48" s="49"/>
      <c r="I48" s="49"/>
      <c r="J48" s="49"/>
      <c r="K48" s="56"/>
      <c r="L48" s="49"/>
      <c r="M48" s="49"/>
      <c r="N48" s="50"/>
      <c r="O48" s="21">
        <f t="shared" si="0"/>
        <v>2750</v>
      </c>
      <c r="Q48" s="47"/>
    </row>
    <row r="49" spans="1:17" ht="30" x14ac:dyDescent="0.35">
      <c r="A49" s="7">
        <v>11</v>
      </c>
      <c r="B49" s="16">
        <v>45485</v>
      </c>
      <c r="C49" s="30" t="s">
        <v>79</v>
      </c>
      <c r="D49" s="13">
        <v>1</v>
      </c>
      <c r="E49" s="14">
        <v>1680</v>
      </c>
      <c r="F49" s="14">
        <f t="shared" si="1"/>
        <v>1680</v>
      </c>
      <c r="G49" s="27" t="s">
        <v>96</v>
      </c>
      <c r="H49" s="38">
        <v>16896963</v>
      </c>
      <c r="I49" s="30">
        <v>141</v>
      </c>
      <c r="J49" s="30">
        <v>13</v>
      </c>
      <c r="K49" s="39">
        <v>46583</v>
      </c>
      <c r="L49" s="30" t="s">
        <v>97</v>
      </c>
      <c r="M49" s="30" t="s">
        <v>98</v>
      </c>
      <c r="N49" s="40">
        <v>2071349819</v>
      </c>
      <c r="O49" s="15">
        <f t="shared" si="0"/>
        <v>1680</v>
      </c>
      <c r="Q49" s="12"/>
    </row>
    <row r="50" spans="1:17" ht="30" x14ac:dyDescent="0.35">
      <c r="A50" s="17">
        <v>12</v>
      </c>
      <c r="B50" s="18">
        <v>45484</v>
      </c>
      <c r="C50" s="31" t="s">
        <v>80</v>
      </c>
      <c r="D50" s="19">
        <v>100</v>
      </c>
      <c r="E50" s="20">
        <v>17</v>
      </c>
      <c r="F50" s="20">
        <f t="shared" si="1"/>
        <v>1700</v>
      </c>
      <c r="G50" s="26" t="s">
        <v>99</v>
      </c>
      <c r="H50" s="35">
        <v>120046954</v>
      </c>
      <c r="I50" s="31">
        <v>261</v>
      </c>
      <c r="J50" s="31">
        <v>13</v>
      </c>
      <c r="K50" s="36">
        <v>45488</v>
      </c>
      <c r="L50" s="31" t="s">
        <v>100</v>
      </c>
      <c r="M50" s="31" t="s">
        <v>101</v>
      </c>
      <c r="N50" s="37">
        <v>3745270067</v>
      </c>
      <c r="O50" s="21">
        <f t="shared" si="0"/>
        <v>1700</v>
      </c>
      <c r="Q50" s="12"/>
    </row>
    <row r="51" spans="1:17" ht="23.25" customHeight="1" x14ac:dyDescent="0.2">
      <c r="A51" s="58">
        <v>13</v>
      </c>
      <c r="B51" s="57">
        <v>45484</v>
      </c>
      <c r="C51" s="30" t="s">
        <v>81</v>
      </c>
      <c r="D51" s="13">
        <v>15</v>
      </c>
      <c r="E51" s="14">
        <v>250</v>
      </c>
      <c r="F51" s="14">
        <f t="shared" si="1"/>
        <v>3750</v>
      </c>
      <c r="G51" s="51" t="s">
        <v>102</v>
      </c>
      <c r="H51" s="62">
        <v>112291368</v>
      </c>
      <c r="I51" s="51">
        <v>268</v>
      </c>
      <c r="J51" s="51">
        <v>11</v>
      </c>
      <c r="K51" s="52">
        <v>45488</v>
      </c>
      <c r="L51" s="51" t="s">
        <v>103</v>
      </c>
      <c r="M51" s="59" t="s">
        <v>104</v>
      </c>
      <c r="N51" s="61">
        <v>1335312849</v>
      </c>
      <c r="O51" s="15">
        <f t="shared" si="0"/>
        <v>3750</v>
      </c>
      <c r="Q51" s="46"/>
    </row>
    <row r="52" spans="1:17" ht="23.25" customHeight="1" x14ac:dyDescent="0.2">
      <c r="A52" s="58"/>
      <c r="B52" s="57"/>
      <c r="C52" s="30" t="s">
        <v>82</v>
      </c>
      <c r="D52" s="13">
        <v>2</v>
      </c>
      <c r="E52" s="14">
        <v>185</v>
      </c>
      <c r="F52" s="14">
        <f t="shared" si="1"/>
        <v>370</v>
      </c>
      <c r="G52" s="51"/>
      <c r="H52" s="62"/>
      <c r="I52" s="51"/>
      <c r="J52" s="51"/>
      <c r="K52" s="52"/>
      <c r="L52" s="51"/>
      <c r="M52" s="60"/>
      <c r="N52" s="61"/>
      <c r="O52" s="15">
        <f t="shared" si="0"/>
        <v>370</v>
      </c>
      <c r="Q52" s="47"/>
    </row>
    <row r="53" spans="1:17" ht="23.25" customHeight="1" x14ac:dyDescent="0.2">
      <c r="A53" s="58"/>
      <c r="B53" s="57"/>
      <c r="C53" s="30" t="s">
        <v>83</v>
      </c>
      <c r="D53" s="13">
        <v>2</v>
      </c>
      <c r="E53" s="14">
        <v>35</v>
      </c>
      <c r="F53" s="14">
        <f t="shared" si="1"/>
        <v>70</v>
      </c>
      <c r="G53" s="51"/>
      <c r="H53" s="62"/>
      <c r="I53" s="51"/>
      <c r="J53" s="51"/>
      <c r="K53" s="52"/>
      <c r="L53" s="51"/>
      <c r="M53" s="60"/>
      <c r="N53" s="61"/>
      <c r="O53" s="15">
        <f t="shared" si="0"/>
        <v>70</v>
      </c>
      <c r="Q53" s="47"/>
    </row>
    <row r="54" spans="1:17" ht="23.25" customHeight="1" x14ac:dyDescent="0.2">
      <c r="A54" s="58"/>
      <c r="B54" s="57"/>
      <c r="C54" s="30" t="s">
        <v>84</v>
      </c>
      <c r="D54" s="13">
        <v>1</v>
      </c>
      <c r="E54" s="14">
        <v>40</v>
      </c>
      <c r="F54" s="14">
        <f t="shared" si="1"/>
        <v>40</v>
      </c>
      <c r="G54" s="51"/>
      <c r="H54" s="62"/>
      <c r="I54" s="51"/>
      <c r="J54" s="51"/>
      <c r="K54" s="52"/>
      <c r="L54" s="51"/>
      <c r="M54" s="60"/>
      <c r="N54" s="61"/>
      <c r="O54" s="15">
        <f t="shared" si="0"/>
        <v>40</v>
      </c>
      <c r="Q54" s="47"/>
    </row>
    <row r="55" spans="1:17" ht="23.25" customHeight="1" x14ac:dyDescent="0.2">
      <c r="A55" s="58"/>
      <c r="B55" s="57"/>
      <c r="C55" s="30" t="s">
        <v>85</v>
      </c>
      <c r="D55" s="13">
        <v>14</v>
      </c>
      <c r="E55" s="14">
        <v>8</v>
      </c>
      <c r="F55" s="14">
        <f t="shared" si="1"/>
        <v>112</v>
      </c>
      <c r="G55" s="51"/>
      <c r="H55" s="62"/>
      <c r="I55" s="51"/>
      <c r="J55" s="51"/>
      <c r="K55" s="52"/>
      <c r="L55" s="51"/>
      <c r="M55" s="60"/>
      <c r="N55" s="61"/>
      <c r="O55" s="15">
        <f t="shared" si="0"/>
        <v>112</v>
      </c>
      <c r="Q55" s="47"/>
    </row>
    <row r="56" spans="1:17" ht="23.25" customHeight="1" x14ac:dyDescent="0.2">
      <c r="A56" s="58"/>
      <c r="B56" s="57"/>
      <c r="C56" s="30" t="s">
        <v>86</v>
      </c>
      <c r="D56" s="13">
        <v>24</v>
      </c>
      <c r="E56" s="14">
        <v>2</v>
      </c>
      <c r="F56" s="14">
        <f t="shared" si="1"/>
        <v>48</v>
      </c>
      <c r="G56" s="51"/>
      <c r="H56" s="62"/>
      <c r="I56" s="51"/>
      <c r="J56" s="51"/>
      <c r="K56" s="52"/>
      <c r="L56" s="51"/>
      <c r="M56" s="60"/>
      <c r="N56" s="61"/>
      <c r="O56" s="15">
        <f t="shared" si="0"/>
        <v>48</v>
      </c>
      <c r="Q56" s="47"/>
    </row>
    <row r="57" spans="1:17" ht="23.25" customHeight="1" x14ac:dyDescent="0.2">
      <c r="A57" s="58"/>
      <c r="B57" s="57"/>
      <c r="C57" s="30" t="s">
        <v>87</v>
      </c>
      <c r="D57" s="13">
        <v>1</v>
      </c>
      <c r="E57" s="14">
        <v>25</v>
      </c>
      <c r="F57" s="14">
        <f t="shared" si="1"/>
        <v>25</v>
      </c>
      <c r="G57" s="51"/>
      <c r="H57" s="62"/>
      <c r="I57" s="51"/>
      <c r="J57" s="51"/>
      <c r="K57" s="52"/>
      <c r="L57" s="51"/>
      <c r="M57" s="60"/>
      <c r="N57" s="61"/>
      <c r="O57" s="15">
        <f t="shared" si="0"/>
        <v>25</v>
      </c>
      <c r="Q57" s="47"/>
    </row>
    <row r="58" spans="1:17" ht="23.25" customHeight="1" x14ac:dyDescent="0.2">
      <c r="A58" s="58"/>
      <c r="B58" s="57"/>
      <c r="C58" s="30" t="s">
        <v>88</v>
      </c>
      <c r="D58" s="13">
        <v>2</v>
      </c>
      <c r="E58" s="14">
        <v>620</v>
      </c>
      <c r="F58" s="14">
        <f t="shared" si="1"/>
        <v>1240</v>
      </c>
      <c r="G58" s="51"/>
      <c r="H58" s="62"/>
      <c r="I58" s="51">
        <v>283</v>
      </c>
      <c r="J58" s="51"/>
      <c r="K58" s="52"/>
      <c r="L58" s="51"/>
      <c r="M58" s="60"/>
      <c r="N58" s="61"/>
      <c r="O58" s="15">
        <f t="shared" si="0"/>
        <v>1240</v>
      </c>
      <c r="Q58" s="47"/>
    </row>
    <row r="59" spans="1:17" ht="23.25" customHeight="1" x14ac:dyDescent="0.2">
      <c r="A59" s="58"/>
      <c r="B59" s="57"/>
      <c r="C59" s="30" t="s">
        <v>89</v>
      </c>
      <c r="D59" s="13">
        <v>1</v>
      </c>
      <c r="E59" s="14">
        <v>128</v>
      </c>
      <c r="F59" s="14">
        <f t="shared" si="1"/>
        <v>128</v>
      </c>
      <c r="G59" s="51"/>
      <c r="H59" s="62"/>
      <c r="I59" s="51"/>
      <c r="J59" s="51"/>
      <c r="K59" s="52"/>
      <c r="L59" s="51"/>
      <c r="M59" s="60"/>
      <c r="N59" s="61"/>
      <c r="O59" s="15">
        <f t="shared" si="0"/>
        <v>128</v>
      </c>
      <c r="Q59" s="47"/>
    </row>
    <row r="60" spans="1:17" ht="23.25" customHeight="1" x14ac:dyDescent="0.2">
      <c r="A60" s="58"/>
      <c r="B60" s="57"/>
      <c r="C60" s="30" t="s">
        <v>90</v>
      </c>
      <c r="D60" s="13">
        <v>1</v>
      </c>
      <c r="E60" s="14">
        <v>53</v>
      </c>
      <c r="F60" s="14">
        <f t="shared" si="1"/>
        <v>53</v>
      </c>
      <c r="G60" s="51"/>
      <c r="H60" s="62"/>
      <c r="I60" s="51"/>
      <c r="J60" s="51"/>
      <c r="K60" s="52"/>
      <c r="L60" s="51"/>
      <c r="M60" s="60"/>
      <c r="N60" s="61"/>
      <c r="O60" s="15">
        <f t="shared" si="0"/>
        <v>53</v>
      </c>
      <c r="Q60" s="47"/>
    </row>
    <row r="61" spans="1:17" ht="23.25" customHeight="1" x14ac:dyDescent="0.2">
      <c r="A61" s="58"/>
      <c r="B61" s="57"/>
      <c r="C61" s="30" t="s">
        <v>91</v>
      </c>
      <c r="D61" s="13">
        <v>1</v>
      </c>
      <c r="E61" s="14">
        <v>925</v>
      </c>
      <c r="F61" s="14">
        <f t="shared" si="1"/>
        <v>925</v>
      </c>
      <c r="G61" s="51"/>
      <c r="H61" s="62"/>
      <c r="I61" s="51"/>
      <c r="J61" s="51"/>
      <c r="K61" s="52"/>
      <c r="L61" s="51"/>
      <c r="M61" s="60"/>
      <c r="N61" s="61"/>
      <c r="O61" s="15">
        <f t="shared" si="0"/>
        <v>925</v>
      </c>
      <c r="Q61" s="47"/>
    </row>
    <row r="62" spans="1:17" ht="23.25" customHeight="1" x14ac:dyDescent="0.2">
      <c r="A62" s="58"/>
      <c r="B62" s="57"/>
      <c r="C62" s="30" t="s">
        <v>92</v>
      </c>
      <c r="D62" s="13">
        <v>1</v>
      </c>
      <c r="E62" s="14">
        <v>55</v>
      </c>
      <c r="F62" s="14">
        <f t="shared" si="1"/>
        <v>55</v>
      </c>
      <c r="G62" s="51"/>
      <c r="H62" s="62"/>
      <c r="I62" s="51"/>
      <c r="J62" s="51"/>
      <c r="K62" s="52"/>
      <c r="L62" s="51"/>
      <c r="M62" s="60"/>
      <c r="N62" s="61"/>
      <c r="O62" s="15">
        <f t="shared" si="0"/>
        <v>55</v>
      </c>
      <c r="Q62" s="47"/>
    </row>
    <row r="63" spans="1:17" ht="23.25" customHeight="1" x14ac:dyDescent="0.2">
      <c r="A63" s="58"/>
      <c r="B63" s="57"/>
      <c r="C63" s="30" t="s">
        <v>93</v>
      </c>
      <c r="D63" s="13">
        <v>12</v>
      </c>
      <c r="E63" s="14">
        <v>57</v>
      </c>
      <c r="F63" s="14">
        <f t="shared" si="1"/>
        <v>684</v>
      </c>
      <c r="G63" s="51"/>
      <c r="H63" s="62"/>
      <c r="I63" s="51"/>
      <c r="J63" s="51"/>
      <c r="K63" s="52"/>
      <c r="L63" s="51"/>
      <c r="M63" s="60"/>
      <c r="N63" s="61"/>
      <c r="O63" s="15">
        <f t="shared" si="0"/>
        <v>684</v>
      </c>
      <c r="Q63" s="47"/>
    </row>
    <row r="64" spans="1:17" ht="30" x14ac:dyDescent="0.35">
      <c r="A64" s="17">
        <v>14</v>
      </c>
      <c r="B64" s="18">
        <v>45482</v>
      </c>
      <c r="C64" s="31" t="s">
        <v>105</v>
      </c>
      <c r="D64" s="19">
        <v>2</v>
      </c>
      <c r="E64" s="20">
        <v>1680</v>
      </c>
      <c r="F64" s="20">
        <f t="shared" si="1"/>
        <v>3360</v>
      </c>
      <c r="G64" s="26" t="s">
        <v>96</v>
      </c>
      <c r="H64" s="35">
        <v>16896963</v>
      </c>
      <c r="I64" s="31">
        <v>141</v>
      </c>
      <c r="J64" s="31">
        <v>13</v>
      </c>
      <c r="K64" s="36">
        <v>45488</v>
      </c>
      <c r="L64" s="31" t="s">
        <v>111</v>
      </c>
      <c r="M64" s="31" t="s">
        <v>112</v>
      </c>
      <c r="N64" s="37">
        <v>468206576</v>
      </c>
      <c r="O64" s="21">
        <f t="shared" si="0"/>
        <v>3360</v>
      </c>
      <c r="Q64" s="12"/>
    </row>
    <row r="65" spans="1:17" ht="30" x14ac:dyDescent="0.35">
      <c r="A65" s="7">
        <v>15</v>
      </c>
      <c r="B65" s="16">
        <v>45485</v>
      </c>
      <c r="C65" s="30" t="s">
        <v>106</v>
      </c>
      <c r="D65" s="13">
        <v>2</v>
      </c>
      <c r="E65" s="14">
        <v>2683</v>
      </c>
      <c r="F65" s="14">
        <f t="shared" si="1"/>
        <v>5366</v>
      </c>
      <c r="G65" s="27" t="s">
        <v>116</v>
      </c>
      <c r="H65" s="38">
        <v>325619</v>
      </c>
      <c r="I65" s="30">
        <v>324</v>
      </c>
      <c r="J65" s="30">
        <v>13</v>
      </c>
      <c r="K65" s="39" t="s">
        <v>115</v>
      </c>
      <c r="L65" s="30" t="s">
        <v>114</v>
      </c>
      <c r="M65" s="30" t="s">
        <v>113</v>
      </c>
      <c r="N65" s="40">
        <v>2910669682</v>
      </c>
      <c r="O65" s="15">
        <f t="shared" si="0"/>
        <v>5366</v>
      </c>
      <c r="Q65" s="12"/>
    </row>
    <row r="66" spans="1:17" ht="23.25" customHeight="1" x14ac:dyDescent="0.2">
      <c r="A66" s="55">
        <v>16</v>
      </c>
      <c r="B66" s="54">
        <v>45484</v>
      </c>
      <c r="C66" s="31" t="s">
        <v>107</v>
      </c>
      <c r="D66" s="19">
        <v>1</v>
      </c>
      <c r="E66" s="20">
        <v>300</v>
      </c>
      <c r="F66" s="20">
        <f t="shared" si="1"/>
        <v>300</v>
      </c>
      <c r="G66" s="49" t="s">
        <v>117</v>
      </c>
      <c r="H66" s="49">
        <v>9176195</v>
      </c>
      <c r="I66" s="49">
        <v>169</v>
      </c>
      <c r="J66" s="49">
        <v>13</v>
      </c>
      <c r="K66" s="56">
        <v>45489</v>
      </c>
      <c r="L66" s="49" t="s">
        <v>118</v>
      </c>
      <c r="M66" s="49" t="s">
        <v>119</v>
      </c>
      <c r="N66" s="50">
        <v>2333033633</v>
      </c>
      <c r="O66" s="21">
        <f t="shared" si="0"/>
        <v>300</v>
      </c>
      <c r="Q66" s="12"/>
    </row>
    <row r="67" spans="1:17" ht="23.25" customHeight="1" x14ac:dyDescent="0.2">
      <c r="A67" s="55"/>
      <c r="B67" s="54"/>
      <c r="C67" s="31" t="s">
        <v>108</v>
      </c>
      <c r="D67" s="19">
        <v>1</v>
      </c>
      <c r="E67" s="20">
        <v>600</v>
      </c>
      <c r="F67" s="20">
        <f t="shared" si="1"/>
        <v>600</v>
      </c>
      <c r="G67" s="49"/>
      <c r="H67" s="49"/>
      <c r="I67" s="49"/>
      <c r="J67" s="49"/>
      <c r="K67" s="56"/>
      <c r="L67" s="49"/>
      <c r="M67" s="49"/>
      <c r="N67" s="50"/>
      <c r="O67" s="21">
        <f t="shared" si="0"/>
        <v>600</v>
      </c>
    </row>
    <row r="68" spans="1:17" ht="23.25" customHeight="1" x14ac:dyDescent="0.2">
      <c r="A68" s="58">
        <v>17</v>
      </c>
      <c r="B68" s="57">
        <v>45488</v>
      </c>
      <c r="C68" s="30" t="s">
        <v>109</v>
      </c>
      <c r="D68" s="13">
        <v>3</v>
      </c>
      <c r="E68" s="14">
        <v>125</v>
      </c>
      <c r="F68" s="14">
        <f t="shared" si="1"/>
        <v>375</v>
      </c>
      <c r="G68" s="51" t="s">
        <v>120</v>
      </c>
      <c r="H68" s="51">
        <v>120046954</v>
      </c>
      <c r="I68" s="51">
        <v>292</v>
      </c>
      <c r="J68" s="51">
        <v>13</v>
      </c>
      <c r="K68" s="52">
        <v>45489</v>
      </c>
      <c r="L68" s="51" t="s">
        <v>121</v>
      </c>
      <c r="M68" s="51" t="s">
        <v>122</v>
      </c>
      <c r="N68" s="53">
        <v>1307004006</v>
      </c>
      <c r="O68" s="15">
        <f t="shared" si="0"/>
        <v>375</v>
      </c>
      <c r="Q68" s="46"/>
    </row>
    <row r="69" spans="1:17" ht="23.25" customHeight="1" x14ac:dyDescent="0.2">
      <c r="A69" s="58"/>
      <c r="B69" s="57"/>
      <c r="C69" s="30" t="s">
        <v>110</v>
      </c>
      <c r="D69" s="13">
        <v>3</v>
      </c>
      <c r="E69" s="14">
        <v>115</v>
      </c>
      <c r="F69" s="14">
        <f t="shared" si="1"/>
        <v>345</v>
      </c>
      <c r="G69" s="51"/>
      <c r="H69" s="51"/>
      <c r="I69" s="51"/>
      <c r="J69" s="51"/>
      <c r="K69" s="52"/>
      <c r="L69" s="51"/>
      <c r="M69" s="51"/>
      <c r="N69" s="53"/>
      <c r="O69" s="15">
        <f t="shared" si="0"/>
        <v>345</v>
      </c>
      <c r="Q69" s="47"/>
    </row>
    <row r="70" spans="1:17" ht="30" x14ac:dyDescent="0.35">
      <c r="A70" s="17">
        <v>18</v>
      </c>
      <c r="B70" s="18">
        <v>45485</v>
      </c>
      <c r="C70" s="31" t="s">
        <v>79</v>
      </c>
      <c r="D70" s="19">
        <v>1</v>
      </c>
      <c r="E70" s="20">
        <v>1680</v>
      </c>
      <c r="F70" s="20">
        <f t="shared" si="1"/>
        <v>1680</v>
      </c>
      <c r="G70" s="26" t="s">
        <v>130</v>
      </c>
      <c r="H70" s="35">
        <v>16896963</v>
      </c>
      <c r="I70" s="31">
        <v>141</v>
      </c>
      <c r="J70" s="31">
        <v>13</v>
      </c>
      <c r="K70" s="36">
        <v>45489</v>
      </c>
      <c r="L70" s="31" t="s">
        <v>131</v>
      </c>
      <c r="M70" s="31" t="s">
        <v>133</v>
      </c>
      <c r="N70" s="37">
        <v>849691858</v>
      </c>
      <c r="O70" s="21">
        <f t="shared" si="0"/>
        <v>1680</v>
      </c>
      <c r="Q70" s="12"/>
    </row>
    <row r="71" spans="1:17" ht="30" x14ac:dyDescent="0.35">
      <c r="A71" s="7">
        <v>19</v>
      </c>
      <c r="B71" s="16">
        <v>45485</v>
      </c>
      <c r="C71" s="30" t="s">
        <v>79</v>
      </c>
      <c r="D71" s="13">
        <v>1</v>
      </c>
      <c r="E71" s="14">
        <v>1680</v>
      </c>
      <c r="F71" s="14">
        <f t="shared" si="1"/>
        <v>1680</v>
      </c>
      <c r="G71" s="27" t="s">
        <v>130</v>
      </c>
      <c r="H71" s="38">
        <v>16896963</v>
      </c>
      <c r="I71" s="30">
        <v>141</v>
      </c>
      <c r="J71" s="30">
        <v>12</v>
      </c>
      <c r="K71" s="39">
        <v>45489</v>
      </c>
      <c r="L71" s="30" t="s">
        <v>132</v>
      </c>
      <c r="M71" s="30" t="s">
        <v>134</v>
      </c>
      <c r="N71" s="40">
        <v>224411846</v>
      </c>
      <c r="O71" s="15">
        <f t="shared" si="0"/>
        <v>1680</v>
      </c>
      <c r="Q71" s="12"/>
    </row>
    <row r="72" spans="1:17" ht="23.25" customHeight="1" x14ac:dyDescent="0.2">
      <c r="A72" s="55">
        <v>20</v>
      </c>
      <c r="B72" s="54">
        <v>45484</v>
      </c>
      <c r="C72" s="31" t="s">
        <v>123</v>
      </c>
      <c r="D72" s="19">
        <v>2</v>
      </c>
      <c r="E72" s="20">
        <v>200</v>
      </c>
      <c r="F72" s="20">
        <f t="shared" si="1"/>
        <v>400</v>
      </c>
      <c r="G72" s="49" t="s">
        <v>135</v>
      </c>
      <c r="H72" s="49">
        <v>38704803</v>
      </c>
      <c r="I72" s="49">
        <v>298</v>
      </c>
      <c r="J72" s="49">
        <v>12</v>
      </c>
      <c r="K72" s="56">
        <v>45489</v>
      </c>
      <c r="L72" s="49" t="s">
        <v>136</v>
      </c>
      <c r="M72" s="49" t="s">
        <v>137</v>
      </c>
      <c r="N72" s="50">
        <v>50480737</v>
      </c>
      <c r="O72" s="21">
        <f t="shared" si="0"/>
        <v>400</v>
      </c>
      <c r="Q72" s="46"/>
    </row>
    <row r="73" spans="1:17" ht="23.25" customHeight="1" x14ac:dyDescent="0.2">
      <c r="A73" s="55"/>
      <c r="B73" s="54"/>
      <c r="C73" s="31" t="s">
        <v>124</v>
      </c>
      <c r="D73" s="19">
        <v>4</v>
      </c>
      <c r="E73" s="20">
        <v>325</v>
      </c>
      <c r="F73" s="20">
        <f t="shared" si="1"/>
        <v>1300</v>
      </c>
      <c r="G73" s="49"/>
      <c r="H73" s="49"/>
      <c r="I73" s="49"/>
      <c r="J73" s="49"/>
      <c r="K73" s="56"/>
      <c r="L73" s="49"/>
      <c r="M73" s="49"/>
      <c r="N73" s="50"/>
      <c r="O73" s="21">
        <f t="shared" si="0"/>
        <v>1300</v>
      </c>
      <c r="Q73" s="47"/>
    </row>
    <row r="74" spans="1:17" ht="23.25" customHeight="1" x14ac:dyDescent="0.2">
      <c r="A74" s="55"/>
      <c r="B74" s="54"/>
      <c r="C74" s="31" t="s">
        <v>125</v>
      </c>
      <c r="D74" s="19">
        <v>4</v>
      </c>
      <c r="E74" s="20">
        <v>125</v>
      </c>
      <c r="F74" s="20">
        <f t="shared" si="1"/>
        <v>500</v>
      </c>
      <c r="G74" s="49"/>
      <c r="H74" s="49"/>
      <c r="I74" s="49"/>
      <c r="J74" s="49"/>
      <c r="K74" s="56"/>
      <c r="L74" s="49"/>
      <c r="M74" s="49"/>
      <c r="N74" s="50"/>
      <c r="O74" s="21">
        <f t="shared" si="0"/>
        <v>500</v>
      </c>
      <c r="Q74" s="47"/>
    </row>
    <row r="75" spans="1:17" ht="23.25" customHeight="1" x14ac:dyDescent="0.2">
      <c r="A75" s="55"/>
      <c r="B75" s="54"/>
      <c r="C75" s="31" t="s">
        <v>126</v>
      </c>
      <c r="D75" s="19">
        <v>2</v>
      </c>
      <c r="E75" s="20">
        <v>350</v>
      </c>
      <c r="F75" s="20">
        <f t="shared" si="1"/>
        <v>700</v>
      </c>
      <c r="G75" s="49"/>
      <c r="H75" s="49"/>
      <c r="I75" s="49"/>
      <c r="J75" s="49"/>
      <c r="K75" s="56"/>
      <c r="L75" s="49"/>
      <c r="M75" s="49"/>
      <c r="N75" s="50"/>
      <c r="O75" s="21">
        <f t="shared" ref="O75:O146" si="2">F75</f>
        <v>700</v>
      </c>
      <c r="Q75" s="47"/>
    </row>
    <row r="76" spans="1:17" ht="23.25" customHeight="1" x14ac:dyDescent="0.2">
      <c r="A76" s="55"/>
      <c r="B76" s="54"/>
      <c r="C76" s="31" t="s">
        <v>127</v>
      </c>
      <c r="D76" s="19">
        <v>1</v>
      </c>
      <c r="E76" s="20">
        <v>400</v>
      </c>
      <c r="F76" s="20">
        <f t="shared" ref="F76:F146" si="3">D76*E76</f>
        <v>400</v>
      </c>
      <c r="G76" s="49"/>
      <c r="H76" s="49"/>
      <c r="I76" s="49"/>
      <c r="J76" s="49"/>
      <c r="K76" s="56"/>
      <c r="L76" s="49"/>
      <c r="M76" s="49"/>
      <c r="N76" s="50"/>
      <c r="O76" s="21">
        <f t="shared" si="2"/>
        <v>400</v>
      </c>
      <c r="Q76" s="47"/>
    </row>
    <row r="77" spans="1:17" ht="23.25" customHeight="1" x14ac:dyDescent="0.2">
      <c r="A77" s="55"/>
      <c r="B77" s="54"/>
      <c r="C77" s="31" t="s">
        <v>128</v>
      </c>
      <c r="D77" s="19">
        <v>1</v>
      </c>
      <c r="E77" s="20">
        <v>605</v>
      </c>
      <c r="F77" s="20">
        <f t="shared" si="3"/>
        <v>605</v>
      </c>
      <c r="G77" s="49"/>
      <c r="H77" s="49"/>
      <c r="I77" s="49"/>
      <c r="J77" s="49"/>
      <c r="K77" s="56"/>
      <c r="L77" s="49"/>
      <c r="M77" s="49"/>
      <c r="N77" s="50"/>
      <c r="O77" s="21">
        <f t="shared" si="2"/>
        <v>605</v>
      </c>
      <c r="Q77" s="12"/>
    </row>
    <row r="78" spans="1:17" x14ac:dyDescent="0.35">
      <c r="A78" s="7">
        <v>21</v>
      </c>
      <c r="B78" s="16">
        <v>45488</v>
      </c>
      <c r="C78" s="30" t="s">
        <v>129</v>
      </c>
      <c r="D78" s="13">
        <v>15</v>
      </c>
      <c r="E78" s="14">
        <v>67</v>
      </c>
      <c r="F78" s="14">
        <f t="shared" si="3"/>
        <v>1005</v>
      </c>
      <c r="G78" s="27" t="s">
        <v>102</v>
      </c>
      <c r="H78" s="38">
        <v>112291368</v>
      </c>
      <c r="I78" s="30">
        <v>274</v>
      </c>
      <c r="J78" s="30">
        <v>13</v>
      </c>
      <c r="K78" s="39">
        <v>45491</v>
      </c>
      <c r="L78" s="30" t="s">
        <v>138</v>
      </c>
      <c r="M78" s="30" t="s">
        <v>139</v>
      </c>
      <c r="N78" s="40">
        <v>2404731190</v>
      </c>
      <c r="O78" s="15">
        <f t="shared" si="2"/>
        <v>1005</v>
      </c>
      <c r="Q78" s="12"/>
    </row>
    <row r="79" spans="1:17" ht="23.25" customHeight="1" x14ac:dyDescent="0.2">
      <c r="A79" s="55">
        <v>22</v>
      </c>
      <c r="B79" s="54">
        <v>45488</v>
      </c>
      <c r="C79" s="31" t="s">
        <v>140</v>
      </c>
      <c r="D79" s="19">
        <v>1</v>
      </c>
      <c r="E79" s="20">
        <v>1627</v>
      </c>
      <c r="F79" s="20">
        <f t="shared" si="3"/>
        <v>1627</v>
      </c>
      <c r="G79" s="49" t="s">
        <v>64</v>
      </c>
      <c r="H79" s="49">
        <v>112291368</v>
      </c>
      <c r="I79" s="49">
        <v>286</v>
      </c>
      <c r="J79" s="49">
        <v>13</v>
      </c>
      <c r="K79" s="56">
        <v>45491</v>
      </c>
      <c r="L79" s="49" t="s">
        <v>158</v>
      </c>
      <c r="M79" s="49" t="s">
        <v>159</v>
      </c>
      <c r="N79" s="50">
        <v>908086496</v>
      </c>
      <c r="O79" s="21">
        <f t="shared" si="2"/>
        <v>1627</v>
      </c>
      <c r="Q79" s="46"/>
    </row>
    <row r="80" spans="1:17" ht="23.25" customHeight="1" x14ac:dyDescent="0.2">
      <c r="A80" s="55"/>
      <c r="B80" s="54"/>
      <c r="C80" s="31" t="s">
        <v>141</v>
      </c>
      <c r="D80" s="19">
        <v>2</v>
      </c>
      <c r="E80" s="20">
        <v>217</v>
      </c>
      <c r="F80" s="20">
        <f t="shared" si="3"/>
        <v>434</v>
      </c>
      <c r="G80" s="49"/>
      <c r="H80" s="49"/>
      <c r="I80" s="49"/>
      <c r="J80" s="49"/>
      <c r="K80" s="56"/>
      <c r="L80" s="49"/>
      <c r="M80" s="49"/>
      <c r="N80" s="50"/>
      <c r="O80" s="21">
        <f t="shared" si="2"/>
        <v>434</v>
      </c>
      <c r="Q80" s="47"/>
    </row>
    <row r="81" spans="1:17" ht="45" x14ac:dyDescent="0.35">
      <c r="A81" s="7">
        <v>23</v>
      </c>
      <c r="B81" s="16">
        <v>45489</v>
      </c>
      <c r="C81" s="30" t="s">
        <v>142</v>
      </c>
      <c r="D81" s="13">
        <v>3</v>
      </c>
      <c r="E81" s="14">
        <v>925</v>
      </c>
      <c r="F81" s="14">
        <f t="shared" si="3"/>
        <v>2775</v>
      </c>
      <c r="G81" s="27" t="s">
        <v>42</v>
      </c>
      <c r="H81" s="38">
        <v>78575257</v>
      </c>
      <c r="I81" s="30">
        <v>295</v>
      </c>
      <c r="J81" s="30">
        <v>13</v>
      </c>
      <c r="K81" s="39">
        <v>45491</v>
      </c>
      <c r="L81" s="30" t="s">
        <v>161</v>
      </c>
      <c r="M81" s="30" t="s">
        <v>160</v>
      </c>
      <c r="N81" s="40">
        <v>1820675235</v>
      </c>
      <c r="O81" s="15">
        <f t="shared" si="2"/>
        <v>2775</v>
      </c>
      <c r="Q81" s="12"/>
    </row>
    <row r="82" spans="1:17" ht="32.25" customHeight="1" x14ac:dyDescent="0.2">
      <c r="A82" s="55">
        <v>24</v>
      </c>
      <c r="B82" s="54">
        <v>45488</v>
      </c>
      <c r="C82" s="31" t="s">
        <v>143</v>
      </c>
      <c r="D82" s="19">
        <v>8</v>
      </c>
      <c r="E82" s="20">
        <v>35.200000000000003</v>
      </c>
      <c r="F82" s="20">
        <f t="shared" si="3"/>
        <v>281.60000000000002</v>
      </c>
      <c r="G82" s="49" t="s">
        <v>157</v>
      </c>
      <c r="H82" s="49">
        <v>3954358</v>
      </c>
      <c r="I82" s="49">
        <v>266</v>
      </c>
      <c r="J82" s="49">
        <v>11</v>
      </c>
      <c r="K82" s="56">
        <v>45491</v>
      </c>
      <c r="L82" s="49" t="s">
        <v>162</v>
      </c>
      <c r="M82" s="49" t="s">
        <v>163</v>
      </c>
      <c r="N82" s="50">
        <v>3005565610</v>
      </c>
      <c r="O82" s="21">
        <f t="shared" si="2"/>
        <v>281.60000000000002</v>
      </c>
      <c r="Q82" s="12"/>
    </row>
    <row r="83" spans="1:17" ht="32.25" customHeight="1" x14ac:dyDescent="0.2">
      <c r="A83" s="55"/>
      <c r="B83" s="54"/>
      <c r="C83" s="31" t="s">
        <v>144</v>
      </c>
      <c r="D83" s="19">
        <v>4</v>
      </c>
      <c r="E83" s="20">
        <v>855</v>
      </c>
      <c r="F83" s="20">
        <f t="shared" si="3"/>
        <v>3420</v>
      </c>
      <c r="G83" s="49"/>
      <c r="H83" s="49"/>
      <c r="I83" s="49"/>
      <c r="J83" s="49"/>
      <c r="K83" s="56"/>
      <c r="L83" s="49"/>
      <c r="M83" s="49"/>
      <c r="N83" s="50"/>
      <c r="O83" s="21">
        <f t="shared" si="2"/>
        <v>3420</v>
      </c>
      <c r="Q83" s="12"/>
    </row>
    <row r="84" spans="1:17" ht="23.25" customHeight="1" x14ac:dyDescent="0.2">
      <c r="A84" s="58">
        <v>25</v>
      </c>
      <c r="B84" s="57">
        <v>45489</v>
      </c>
      <c r="C84" s="30" t="s">
        <v>145</v>
      </c>
      <c r="D84" s="13">
        <v>1</v>
      </c>
      <c r="E84" s="14">
        <v>735</v>
      </c>
      <c r="F84" s="14">
        <f t="shared" si="3"/>
        <v>735</v>
      </c>
      <c r="G84" s="51" t="s">
        <v>135</v>
      </c>
      <c r="H84" s="51">
        <v>38704803</v>
      </c>
      <c r="I84" s="51">
        <v>298</v>
      </c>
      <c r="J84" s="51">
        <v>13</v>
      </c>
      <c r="K84" s="52">
        <v>45491</v>
      </c>
      <c r="L84" s="51" t="s">
        <v>165</v>
      </c>
      <c r="M84" s="51" t="s">
        <v>164</v>
      </c>
      <c r="N84" s="53">
        <v>3861204445</v>
      </c>
      <c r="O84" s="15">
        <f t="shared" si="2"/>
        <v>735</v>
      </c>
      <c r="Q84" s="46"/>
    </row>
    <row r="85" spans="1:17" ht="23.25" customHeight="1" x14ac:dyDescent="0.2">
      <c r="A85" s="58"/>
      <c r="B85" s="57"/>
      <c r="C85" s="30" t="s">
        <v>146</v>
      </c>
      <c r="D85" s="13">
        <v>1</v>
      </c>
      <c r="E85" s="14">
        <v>680</v>
      </c>
      <c r="F85" s="14">
        <f t="shared" si="3"/>
        <v>680</v>
      </c>
      <c r="G85" s="51"/>
      <c r="H85" s="51"/>
      <c r="I85" s="51"/>
      <c r="J85" s="51"/>
      <c r="K85" s="52"/>
      <c r="L85" s="51"/>
      <c r="M85" s="51"/>
      <c r="N85" s="53"/>
      <c r="O85" s="15">
        <f t="shared" si="2"/>
        <v>680</v>
      </c>
      <c r="Q85" s="47"/>
    </row>
    <row r="86" spans="1:17" ht="23.25" customHeight="1" x14ac:dyDescent="0.2">
      <c r="A86" s="58"/>
      <c r="B86" s="57"/>
      <c r="C86" s="30" t="s">
        <v>147</v>
      </c>
      <c r="D86" s="13">
        <v>1</v>
      </c>
      <c r="E86" s="14">
        <v>995</v>
      </c>
      <c r="F86" s="14">
        <f t="shared" si="3"/>
        <v>995</v>
      </c>
      <c r="G86" s="51"/>
      <c r="H86" s="51"/>
      <c r="I86" s="51"/>
      <c r="J86" s="51"/>
      <c r="K86" s="52"/>
      <c r="L86" s="51"/>
      <c r="M86" s="51"/>
      <c r="N86" s="53"/>
      <c r="O86" s="15">
        <f t="shared" si="2"/>
        <v>995</v>
      </c>
      <c r="Q86" s="47"/>
    </row>
    <row r="87" spans="1:17" ht="23.25" customHeight="1" x14ac:dyDescent="0.2">
      <c r="A87" s="58"/>
      <c r="B87" s="57"/>
      <c r="C87" s="30" t="s">
        <v>148</v>
      </c>
      <c r="D87" s="13">
        <v>1</v>
      </c>
      <c r="E87" s="14">
        <v>650</v>
      </c>
      <c r="F87" s="14">
        <f t="shared" si="3"/>
        <v>650</v>
      </c>
      <c r="G87" s="51"/>
      <c r="H87" s="51"/>
      <c r="I87" s="51"/>
      <c r="J87" s="51"/>
      <c r="K87" s="52"/>
      <c r="L87" s="51"/>
      <c r="M87" s="51"/>
      <c r="N87" s="53"/>
      <c r="O87" s="15">
        <f t="shared" si="2"/>
        <v>650</v>
      </c>
      <c r="Q87" s="47"/>
    </row>
    <row r="88" spans="1:17" ht="23.25" customHeight="1" x14ac:dyDescent="0.2">
      <c r="A88" s="58"/>
      <c r="B88" s="57"/>
      <c r="C88" s="30" t="s">
        <v>149</v>
      </c>
      <c r="D88" s="13">
        <v>2</v>
      </c>
      <c r="E88" s="14">
        <v>445</v>
      </c>
      <c r="F88" s="14">
        <f t="shared" si="3"/>
        <v>890</v>
      </c>
      <c r="G88" s="51"/>
      <c r="H88" s="51"/>
      <c r="I88" s="51"/>
      <c r="J88" s="51"/>
      <c r="K88" s="52"/>
      <c r="L88" s="51"/>
      <c r="M88" s="51"/>
      <c r="N88" s="53"/>
      <c r="O88" s="15">
        <f t="shared" si="2"/>
        <v>890</v>
      </c>
      <c r="Q88" s="47"/>
    </row>
    <row r="89" spans="1:17" ht="23.25" customHeight="1" x14ac:dyDescent="0.2">
      <c r="A89" s="58"/>
      <c r="B89" s="57"/>
      <c r="C89" s="30" t="s">
        <v>150</v>
      </c>
      <c r="D89" s="13">
        <v>1</v>
      </c>
      <c r="E89" s="14">
        <v>490</v>
      </c>
      <c r="F89" s="14">
        <f t="shared" si="3"/>
        <v>490</v>
      </c>
      <c r="G89" s="51"/>
      <c r="H89" s="51"/>
      <c r="I89" s="51"/>
      <c r="J89" s="51"/>
      <c r="K89" s="52"/>
      <c r="L89" s="51"/>
      <c r="M89" s="51"/>
      <c r="N89" s="53"/>
      <c r="O89" s="15">
        <f t="shared" si="2"/>
        <v>490</v>
      </c>
      <c r="Q89" s="47"/>
    </row>
    <row r="90" spans="1:17" ht="23.25" customHeight="1" x14ac:dyDescent="0.2">
      <c r="A90" s="58"/>
      <c r="B90" s="57"/>
      <c r="C90" s="30" t="s">
        <v>151</v>
      </c>
      <c r="D90" s="13">
        <v>1</v>
      </c>
      <c r="E90" s="14">
        <v>150</v>
      </c>
      <c r="F90" s="14">
        <f t="shared" si="3"/>
        <v>150</v>
      </c>
      <c r="G90" s="51"/>
      <c r="H90" s="51"/>
      <c r="I90" s="51"/>
      <c r="J90" s="51"/>
      <c r="K90" s="52"/>
      <c r="L90" s="51"/>
      <c r="M90" s="51"/>
      <c r="N90" s="53"/>
      <c r="O90" s="15">
        <f t="shared" si="2"/>
        <v>150</v>
      </c>
      <c r="Q90" s="47"/>
    </row>
    <row r="91" spans="1:17" ht="23.25" customHeight="1" x14ac:dyDescent="0.2">
      <c r="A91" s="58"/>
      <c r="B91" s="57"/>
      <c r="C91" s="30" t="s">
        <v>152</v>
      </c>
      <c r="D91" s="13">
        <v>1</v>
      </c>
      <c r="E91" s="14">
        <v>190</v>
      </c>
      <c r="F91" s="14">
        <f t="shared" si="3"/>
        <v>190</v>
      </c>
      <c r="G91" s="51"/>
      <c r="H91" s="51"/>
      <c r="I91" s="51"/>
      <c r="J91" s="51"/>
      <c r="K91" s="52"/>
      <c r="L91" s="51"/>
      <c r="M91" s="51"/>
      <c r="N91" s="53"/>
      <c r="O91" s="15">
        <f t="shared" si="2"/>
        <v>190</v>
      </c>
      <c r="Q91" s="47"/>
    </row>
    <row r="92" spans="1:17" ht="23.25" customHeight="1" x14ac:dyDescent="0.2">
      <c r="A92" s="58"/>
      <c r="B92" s="57"/>
      <c r="C92" s="30" t="s">
        <v>153</v>
      </c>
      <c r="D92" s="13">
        <v>1</v>
      </c>
      <c r="E92" s="14">
        <v>100</v>
      </c>
      <c r="F92" s="14">
        <f t="shared" si="3"/>
        <v>100</v>
      </c>
      <c r="G92" s="51"/>
      <c r="H92" s="51"/>
      <c r="I92" s="51"/>
      <c r="J92" s="51"/>
      <c r="K92" s="52"/>
      <c r="L92" s="51"/>
      <c r="M92" s="51"/>
      <c r="N92" s="53"/>
      <c r="O92" s="15">
        <f t="shared" si="2"/>
        <v>100</v>
      </c>
      <c r="Q92" s="47"/>
    </row>
    <row r="93" spans="1:17" ht="23.25" customHeight="1" x14ac:dyDescent="0.2">
      <c r="A93" s="58"/>
      <c r="B93" s="57"/>
      <c r="C93" s="30" t="s">
        <v>154</v>
      </c>
      <c r="D93" s="13">
        <v>2</v>
      </c>
      <c r="E93" s="14">
        <v>130</v>
      </c>
      <c r="F93" s="14">
        <f t="shared" si="3"/>
        <v>260</v>
      </c>
      <c r="G93" s="51"/>
      <c r="H93" s="51"/>
      <c r="I93" s="51"/>
      <c r="J93" s="51"/>
      <c r="K93" s="52"/>
      <c r="L93" s="51"/>
      <c r="M93" s="51"/>
      <c r="N93" s="53"/>
      <c r="O93" s="15">
        <f t="shared" si="2"/>
        <v>260</v>
      </c>
      <c r="Q93" s="47"/>
    </row>
    <row r="94" spans="1:17" ht="23.25" customHeight="1" x14ac:dyDescent="0.2">
      <c r="A94" s="58"/>
      <c r="B94" s="57"/>
      <c r="C94" s="30" t="s">
        <v>155</v>
      </c>
      <c r="D94" s="13">
        <v>1</v>
      </c>
      <c r="E94" s="14">
        <v>400</v>
      </c>
      <c r="F94" s="14">
        <f t="shared" si="3"/>
        <v>400</v>
      </c>
      <c r="G94" s="51"/>
      <c r="H94" s="51"/>
      <c r="I94" s="51"/>
      <c r="J94" s="51"/>
      <c r="K94" s="52"/>
      <c r="L94" s="51"/>
      <c r="M94" s="51"/>
      <c r="N94" s="53"/>
      <c r="O94" s="15">
        <f t="shared" si="2"/>
        <v>400</v>
      </c>
      <c r="Q94" s="47"/>
    </row>
    <row r="95" spans="1:17" ht="23.25" customHeight="1" x14ac:dyDescent="0.2">
      <c r="A95" s="58"/>
      <c r="B95" s="57"/>
      <c r="C95" s="30" t="s">
        <v>156</v>
      </c>
      <c r="D95" s="13">
        <v>1</v>
      </c>
      <c r="E95" s="14">
        <v>550</v>
      </c>
      <c r="F95" s="14">
        <f t="shared" si="3"/>
        <v>550</v>
      </c>
      <c r="G95" s="51"/>
      <c r="H95" s="51"/>
      <c r="I95" s="51"/>
      <c r="J95" s="51"/>
      <c r="K95" s="52"/>
      <c r="L95" s="51"/>
      <c r="M95" s="51"/>
      <c r="N95" s="53"/>
      <c r="O95" s="15">
        <f t="shared" si="2"/>
        <v>550</v>
      </c>
      <c r="Q95" s="47"/>
    </row>
    <row r="96" spans="1:17" ht="30" x14ac:dyDescent="0.35">
      <c r="A96" s="17">
        <v>26</v>
      </c>
      <c r="B96" s="18">
        <v>45489</v>
      </c>
      <c r="C96" s="31" t="s">
        <v>166</v>
      </c>
      <c r="D96" s="19">
        <v>20</v>
      </c>
      <c r="E96" s="20">
        <v>55</v>
      </c>
      <c r="F96" s="20">
        <f t="shared" si="3"/>
        <v>1100</v>
      </c>
      <c r="G96" s="26" t="s">
        <v>172</v>
      </c>
      <c r="H96" s="35">
        <v>59736976</v>
      </c>
      <c r="I96" s="31">
        <v>224</v>
      </c>
      <c r="J96" s="31">
        <v>13</v>
      </c>
      <c r="K96" s="36">
        <v>45491</v>
      </c>
      <c r="L96" s="31" t="s">
        <v>173</v>
      </c>
      <c r="M96" s="31" t="s">
        <v>174</v>
      </c>
      <c r="N96" s="37">
        <v>1156399899</v>
      </c>
      <c r="O96" s="21">
        <f t="shared" si="2"/>
        <v>1100</v>
      </c>
      <c r="Q96" s="12"/>
    </row>
    <row r="97" spans="1:17" ht="30" x14ac:dyDescent="0.35">
      <c r="A97" s="7">
        <v>27</v>
      </c>
      <c r="B97" s="16">
        <v>45489</v>
      </c>
      <c r="C97" s="30" t="s">
        <v>167</v>
      </c>
      <c r="D97" s="13">
        <v>2</v>
      </c>
      <c r="E97" s="14">
        <v>1680</v>
      </c>
      <c r="F97" s="14">
        <f t="shared" si="3"/>
        <v>3360</v>
      </c>
      <c r="G97" s="27" t="s">
        <v>130</v>
      </c>
      <c r="H97" s="38">
        <v>16896963</v>
      </c>
      <c r="I97" s="30">
        <v>141</v>
      </c>
      <c r="J97" s="30">
        <v>13</v>
      </c>
      <c r="K97" s="39">
        <v>45491</v>
      </c>
      <c r="L97" s="30" t="s">
        <v>176</v>
      </c>
      <c r="M97" s="30" t="s">
        <v>175</v>
      </c>
      <c r="N97" s="40">
        <v>1263093413</v>
      </c>
      <c r="O97" s="15">
        <f t="shared" si="2"/>
        <v>3360</v>
      </c>
      <c r="Q97" s="12"/>
    </row>
    <row r="98" spans="1:17" ht="23.25" customHeight="1" x14ac:dyDescent="0.2">
      <c r="A98" s="55">
        <v>28</v>
      </c>
      <c r="B98" s="54">
        <v>45491</v>
      </c>
      <c r="C98" s="31" t="s">
        <v>168</v>
      </c>
      <c r="D98" s="19">
        <v>21</v>
      </c>
      <c r="E98" s="20">
        <v>4</v>
      </c>
      <c r="F98" s="20">
        <f t="shared" si="3"/>
        <v>84</v>
      </c>
      <c r="G98" s="49" t="s">
        <v>179</v>
      </c>
      <c r="H98" s="49">
        <v>59736976</v>
      </c>
      <c r="I98" s="49">
        <v>268</v>
      </c>
      <c r="J98" s="49">
        <v>11</v>
      </c>
      <c r="K98" s="56">
        <v>45491</v>
      </c>
      <c r="L98" s="49" t="s">
        <v>178</v>
      </c>
      <c r="M98" s="49" t="s">
        <v>177</v>
      </c>
      <c r="N98" s="50">
        <v>3788587040</v>
      </c>
      <c r="O98" s="21">
        <f t="shared" si="2"/>
        <v>84</v>
      </c>
      <c r="Q98" s="46"/>
    </row>
    <row r="99" spans="1:17" ht="23.25" customHeight="1" x14ac:dyDescent="0.2">
      <c r="A99" s="55"/>
      <c r="B99" s="54"/>
      <c r="C99" s="31" t="s">
        <v>169</v>
      </c>
      <c r="D99" s="19">
        <v>21</v>
      </c>
      <c r="E99" s="20">
        <v>4</v>
      </c>
      <c r="F99" s="20">
        <f t="shared" si="3"/>
        <v>84</v>
      </c>
      <c r="G99" s="49"/>
      <c r="H99" s="49"/>
      <c r="I99" s="49"/>
      <c r="J99" s="49"/>
      <c r="K99" s="56"/>
      <c r="L99" s="49"/>
      <c r="M99" s="49"/>
      <c r="N99" s="50"/>
      <c r="O99" s="21">
        <f t="shared" si="2"/>
        <v>84</v>
      </c>
      <c r="Q99" s="47"/>
    </row>
    <row r="100" spans="1:17" ht="23.25" customHeight="1" x14ac:dyDescent="0.2">
      <c r="A100" s="55"/>
      <c r="B100" s="54"/>
      <c r="C100" s="31" t="s">
        <v>170</v>
      </c>
      <c r="D100" s="19">
        <v>4</v>
      </c>
      <c r="E100" s="20">
        <v>45</v>
      </c>
      <c r="F100" s="20">
        <f t="shared" si="3"/>
        <v>180</v>
      </c>
      <c r="G100" s="49"/>
      <c r="H100" s="49"/>
      <c r="I100" s="49"/>
      <c r="J100" s="49"/>
      <c r="K100" s="56"/>
      <c r="L100" s="49"/>
      <c r="M100" s="49"/>
      <c r="N100" s="50"/>
      <c r="O100" s="21">
        <f t="shared" si="2"/>
        <v>180</v>
      </c>
      <c r="Q100" s="47"/>
    </row>
    <row r="101" spans="1:17" ht="45" x14ac:dyDescent="0.35">
      <c r="A101" s="7">
        <v>29</v>
      </c>
      <c r="B101" s="16">
        <v>45491</v>
      </c>
      <c r="C101" s="30" t="s">
        <v>171</v>
      </c>
      <c r="D101" s="13">
        <v>1</v>
      </c>
      <c r="E101" s="14">
        <v>24500</v>
      </c>
      <c r="F101" s="14">
        <f t="shared" si="3"/>
        <v>24500</v>
      </c>
      <c r="G101" s="27" t="s">
        <v>180</v>
      </c>
      <c r="H101" s="38">
        <v>43064779</v>
      </c>
      <c r="I101" s="30">
        <v>329</v>
      </c>
      <c r="J101" s="30">
        <v>13</v>
      </c>
      <c r="K101" s="39">
        <v>45491</v>
      </c>
      <c r="L101" s="30" t="s">
        <v>181</v>
      </c>
      <c r="M101" s="30" t="s">
        <v>182</v>
      </c>
      <c r="N101" s="40">
        <v>296045734</v>
      </c>
      <c r="O101" s="15">
        <f t="shared" si="2"/>
        <v>24500</v>
      </c>
      <c r="Q101" s="12"/>
    </row>
    <row r="102" spans="1:17" ht="30" x14ac:dyDescent="0.35">
      <c r="A102" s="17">
        <v>30</v>
      </c>
      <c r="B102" s="18">
        <v>45491</v>
      </c>
      <c r="C102" s="31" t="s">
        <v>183</v>
      </c>
      <c r="D102" s="19">
        <v>2</v>
      </c>
      <c r="E102" s="20">
        <v>450</v>
      </c>
      <c r="F102" s="20">
        <f t="shared" si="3"/>
        <v>900</v>
      </c>
      <c r="G102" s="26" t="s">
        <v>179</v>
      </c>
      <c r="H102" s="35">
        <v>59736976</v>
      </c>
      <c r="I102" s="31">
        <v>275</v>
      </c>
      <c r="J102" s="31">
        <v>13</v>
      </c>
      <c r="K102" s="36">
        <v>45491</v>
      </c>
      <c r="L102" s="31" t="s">
        <v>184</v>
      </c>
      <c r="M102" s="31" t="s">
        <v>185</v>
      </c>
      <c r="N102" s="37">
        <v>849103457</v>
      </c>
      <c r="O102" s="21">
        <f t="shared" si="2"/>
        <v>900</v>
      </c>
      <c r="Q102" s="12"/>
    </row>
    <row r="103" spans="1:17" ht="23.25" customHeight="1" x14ac:dyDescent="0.2">
      <c r="A103" s="58">
        <v>31</v>
      </c>
      <c r="B103" s="57">
        <v>45491</v>
      </c>
      <c r="C103" s="30" t="s">
        <v>186</v>
      </c>
      <c r="D103" s="13">
        <v>1</v>
      </c>
      <c r="E103" s="14">
        <v>170</v>
      </c>
      <c r="F103" s="14">
        <f t="shared" si="3"/>
        <v>170</v>
      </c>
      <c r="G103" s="51" t="s">
        <v>14</v>
      </c>
      <c r="H103" s="51">
        <v>44227698</v>
      </c>
      <c r="I103" s="51">
        <v>165</v>
      </c>
      <c r="J103" s="51">
        <v>13</v>
      </c>
      <c r="K103" s="52">
        <v>46587</v>
      </c>
      <c r="L103" s="51" t="s">
        <v>204</v>
      </c>
      <c r="M103" s="51" t="s">
        <v>205</v>
      </c>
      <c r="N103" s="53">
        <v>3395634828</v>
      </c>
      <c r="O103" s="15">
        <f t="shared" si="2"/>
        <v>170</v>
      </c>
    </row>
    <row r="104" spans="1:17" ht="23.25" customHeight="1" x14ac:dyDescent="0.2">
      <c r="A104" s="58"/>
      <c r="B104" s="57"/>
      <c r="C104" s="30" t="s">
        <v>187</v>
      </c>
      <c r="D104" s="13">
        <v>1</v>
      </c>
      <c r="E104" s="14">
        <v>150</v>
      </c>
      <c r="F104" s="14">
        <f t="shared" si="3"/>
        <v>150</v>
      </c>
      <c r="G104" s="51"/>
      <c r="H104" s="51"/>
      <c r="I104" s="51"/>
      <c r="J104" s="51"/>
      <c r="K104" s="52"/>
      <c r="L104" s="51"/>
      <c r="M104" s="51"/>
      <c r="N104" s="53"/>
      <c r="O104" s="15">
        <f t="shared" si="2"/>
        <v>150</v>
      </c>
    </row>
    <row r="105" spans="1:17" ht="23.25" customHeight="1" x14ac:dyDescent="0.2">
      <c r="A105" s="58"/>
      <c r="B105" s="57"/>
      <c r="C105" s="30" t="s">
        <v>188</v>
      </c>
      <c r="D105" s="13">
        <v>1</v>
      </c>
      <c r="E105" s="14">
        <v>110</v>
      </c>
      <c r="F105" s="14">
        <f t="shared" si="3"/>
        <v>110</v>
      </c>
      <c r="G105" s="51"/>
      <c r="H105" s="51"/>
      <c r="I105" s="51"/>
      <c r="J105" s="51"/>
      <c r="K105" s="52"/>
      <c r="L105" s="51"/>
      <c r="M105" s="51"/>
      <c r="N105" s="53"/>
      <c r="O105" s="15">
        <f t="shared" si="2"/>
        <v>110</v>
      </c>
    </row>
    <row r="106" spans="1:17" ht="23.25" customHeight="1" x14ac:dyDescent="0.2">
      <c r="A106" s="58"/>
      <c r="B106" s="57"/>
      <c r="C106" s="30" t="s">
        <v>189</v>
      </c>
      <c r="D106" s="13">
        <v>1</v>
      </c>
      <c r="E106" s="14">
        <v>100</v>
      </c>
      <c r="F106" s="14">
        <f t="shared" si="3"/>
        <v>100</v>
      </c>
      <c r="G106" s="51"/>
      <c r="H106" s="51"/>
      <c r="I106" s="51"/>
      <c r="J106" s="51"/>
      <c r="K106" s="52"/>
      <c r="L106" s="51"/>
      <c r="M106" s="51"/>
      <c r="N106" s="53"/>
      <c r="O106" s="15">
        <f t="shared" si="2"/>
        <v>100</v>
      </c>
      <c r="Q106" s="46"/>
    </row>
    <row r="107" spans="1:17" ht="23.25" customHeight="1" x14ac:dyDescent="0.2">
      <c r="A107" s="58"/>
      <c r="B107" s="57"/>
      <c r="C107" s="30" t="s">
        <v>190</v>
      </c>
      <c r="D107" s="13">
        <v>1</v>
      </c>
      <c r="E107" s="14">
        <v>2000</v>
      </c>
      <c r="F107" s="14">
        <f t="shared" si="3"/>
        <v>2000</v>
      </c>
      <c r="G107" s="51"/>
      <c r="H107" s="51"/>
      <c r="I107" s="51"/>
      <c r="J107" s="51"/>
      <c r="K107" s="52"/>
      <c r="L107" s="51"/>
      <c r="M107" s="51"/>
      <c r="N107" s="53"/>
      <c r="O107" s="15">
        <f t="shared" si="2"/>
        <v>2000</v>
      </c>
      <c r="Q107" s="47"/>
    </row>
    <row r="108" spans="1:17" ht="23.25" customHeight="1" x14ac:dyDescent="0.2">
      <c r="A108" s="58"/>
      <c r="B108" s="57"/>
      <c r="C108" s="30" t="s">
        <v>191</v>
      </c>
      <c r="D108" s="13">
        <v>1</v>
      </c>
      <c r="E108" s="14">
        <v>310</v>
      </c>
      <c r="F108" s="14">
        <f t="shared" si="3"/>
        <v>310</v>
      </c>
      <c r="G108" s="51"/>
      <c r="H108" s="51"/>
      <c r="I108" s="51"/>
      <c r="J108" s="51"/>
      <c r="K108" s="52"/>
      <c r="L108" s="51"/>
      <c r="M108" s="51"/>
      <c r="N108" s="53"/>
      <c r="O108" s="15">
        <f t="shared" si="2"/>
        <v>310</v>
      </c>
      <c r="Q108" s="47"/>
    </row>
    <row r="109" spans="1:17" ht="23.25" customHeight="1" x14ac:dyDescent="0.2">
      <c r="A109" s="58"/>
      <c r="B109" s="57"/>
      <c r="C109" s="30" t="s">
        <v>192</v>
      </c>
      <c r="D109" s="13">
        <v>1</v>
      </c>
      <c r="E109" s="14">
        <v>500</v>
      </c>
      <c r="F109" s="14">
        <f t="shared" si="3"/>
        <v>500</v>
      </c>
      <c r="G109" s="51"/>
      <c r="H109" s="51"/>
      <c r="I109" s="51"/>
      <c r="J109" s="51"/>
      <c r="K109" s="52"/>
      <c r="L109" s="51"/>
      <c r="M109" s="51"/>
      <c r="N109" s="53"/>
      <c r="O109" s="15">
        <f t="shared" si="2"/>
        <v>500</v>
      </c>
      <c r="Q109" s="47"/>
    </row>
    <row r="110" spans="1:17" ht="23.25" customHeight="1" x14ac:dyDescent="0.2">
      <c r="A110" s="58"/>
      <c r="B110" s="57"/>
      <c r="C110" s="30" t="s">
        <v>193</v>
      </c>
      <c r="D110" s="13">
        <v>1</v>
      </c>
      <c r="E110" s="14">
        <v>1400</v>
      </c>
      <c r="F110" s="14">
        <f t="shared" si="3"/>
        <v>1400</v>
      </c>
      <c r="G110" s="51"/>
      <c r="H110" s="51"/>
      <c r="I110" s="51"/>
      <c r="J110" s="51"/>
      <c r="K110" s="52"/>
      <c r="L110" s="51"/>
      <c r="M110" s="51"/>
      <c r="N110" s="53"/>
      <c r="O110" s="15">
        <f t="shared" si="2"/>
        <v>1400</v>
      </c>
      <c r="Q110" s="47"/>
    </row>
    <row r="111" spans="1:17" ht="23.25" customHeight="1" x14ac:dyDescent="0.2">
      <c r="A111" s="58"/>
      <c r="B111" s="57"/>
      <c r="C111" s="30" t="s">
        <v>194</v>
      </c>
      <c r="D111" s="13">
        <v>1</v>
      </c>
      <c r="E111" s="14">
        <v>50</v>
      </c>
      <c r="F111" s="14">
        <f t="shared" si="3"/>
        <v>50</v>
      </c>
      <c r="G111" s="51"/>
      <c r="H111" s="51"/>
      <c r="I111" s="51"/>
      <c r="J111" s="51"/>
      <c r="K111" s="52"/>
      <c r="L111" s="51"/>
      <c r="M111" s="51"/>
      <c r="N111" s="53"/>
      <c r="O111" s="15">
        <f t="shared" si="2"/>
        <v>50</v>
      </c>
      <c r="Q111" s="47"/>
    </row>
    <row r="112" spans="1:17" ht="23.25" customHeight="1" x14ac:dyDescent="0.2">
      <c r="A112" s="58"/>
      <c r="B112" s="57"/>
      <c r="C112" s="30" t="s">
        <v>195</v>
      </c>
      <c r="D112" s="13">
        <v>1</v>
      </c>
      <c r="E112" s="14">
        <v>475</v>
      </c>
      <c r="F112" s="14">
        <f t="shared" si="3"/>
        <v>475</v>
      </c>
      <c r="G112" s="51"/>
      <c r="H112" s="51"/>
      <c r="I112" s="51"/>
      <c r="J112" s="51"/>
      <c r="K112" s="52"/>
      <c r="L112" s="51"/>
      <c r="M112" s="51"/>
      <c r="N112" s="53"/>
      <c r="O112" s="15">
        <f t="shared" si="2"/>
        <v>475</v>
      </c>
      <c r="Q112" s="47"/>
    </row>
    <row r="113" spans="1:17" ht="23.25" customHeight="1" x14ac:dyDescent="0.2">
      <c r="A113" s="58"/>
      <c r="B113" s="57"/>
      <c r="C113" s="30" t="s">
        <v>196</v>
      </c>
      <c r="D113" s="13">
        <v>1</v>
      </c>
      <c r="E113" s="14">
        <v>20</v>
      </c>
      <c r="F113" s="14">
        <f t="shared" si="3"/>
        <v>20</v>
      </c>
      <c r="G113" s="51"/>
      <c r="H113" s="51"/>
      <c r="I113" s="51"/>
      <c r="J113" s="51"/>
      <c r="K113" s="52"/>
      <c r="L113" s="51"/>
      <c r="M113" s="51"/>
      <c r="N113" s="53"/>
      <c r="O113" s="15">
        <f t="shared" si="2"/>
        <v>20</v>
      </c>
      <c r="Q113" s="47"/>
    </row>
    <row r="114" spans="1:17" ht="23.25" customHeight="1" x14ac:dyDescent="0.2">
      <c r="A114" s="58"/>
      <c r="B114" s="57"/>
      <c r="C114" s="30" t="s">
        <v>197</v>
      </c>
      <c r="D114" s="13">
        <v>1</v>
      </c>
      <c r="E114" s="14">
        <v>350</v>
      </c>
      <c r="F114" s="14">
        <f t="shared" si="3"/>
        <v>350</v>
      </c>
      <c r="G114" s="51"/>
      <c r="H114" s="51"/>
      <c r="I114" s="51">
        <v>298</v>
      </c>
      <c r="J114" s="51"/>
      <c r="K114" s="52"/>
      <c r="L114" s="51"/>
      <c r="M114" s="51"/>
      <c r="N114" s="53"/>
      <c r="O114" s="15">
        <f t="shared" si="2"/>
        <v>350</v>
      </c>
      <c r="Q114" s="47"/>
    </row>
    <row r="115" spans="1:17" ht="23.25" customHeight="1" x14ac:dyDescent="0.2">
      <c r="A115" s="58"/>
      <c r="B115" s="57"/>
      <c r="C115" s="30" t="s">
        <v>198</v>
      </c>
      <c r="D115" s="13">
        <v>1</v>
      </c>
      <c r="E115" s="14">
        <v>600</v>
      </c>
      <c r="F115" s="14">
        <f t="shared" si="3"/>
        <v>600</v>
      </c>
      <c r="G115" s="51"/>
      <c r="H115" s="51"/>
      <c r="I115" s="51"/>
      <c r="J115" s="51"/>
      <c r="K115" s="52"/>
      <c r="L115" s="51"/>
      <c r="M115" s="51"/>
      <c r="N115" s="53"/>
      <c r="O115" s="15">
        <f t="shared" si="2"/>
        <v>600</v>
      </c>
      <c r="Q115" s="47"/>
    </row>
    <row r="116" spans="1:17" ht="23.25" customHeight="1" x14ac:dyDescent="0.2">
      <c r="A116" s="58"/>
      <c r="B116" s="57"/>
      <c r="C116" s="30" t="s">
        <v>199</v>
      </c>
      <c r="D116" s="13">
        <v>1</v>
      </c>
      <c r="E116" s="14">
        <v>450</v>
      </c>
      <c r="F116" s="14">
        <f t="shared" si="3"/>
        <v>450</v>
      </c>
      <c r="G116" s="51"/>
      <c r="H116" s="51"/>
      <c r="I116" s="51"/>
      <c r="J116" s="51"/>
      <c r="K116" s="52"/>
      <c r="L116" s="51"/>
      <c r="M116" s="51"/>
      <c r="N116" s="53"/>
      <c r="O116" s="15">
        <f t="shared" si="2"/>
        <v>450</v>
      </c>
      <c r="Q116" s="47"/>
    </row>
    <row r="117" spans="1:17" ht="23.25" customHeight="1" x14ac:dyDescent="0.2">
      <c r="A117" s="58"/>
      <c r="B117" s="57"/>
      <c r="C117" s="30" t="s">
        <v>200</v>
      </c>
      <c r="D117" s="13">
        <v>1</v>
      </c>
      <c r="E117" s="14">
        <v>500</v>
      </c>
      <c r="F117" s="14">
        <f t="shared" si="3"/>
        <v>500</v>
      </c>
      <c r="G117" s="51"/>
      <c r="H117" s="51"/>
      <c r="I117" s="51"/>
      <c r="J117" s="51"/>
      <c r="K117" s="52"/>
      <c r="L117" s="51"/>
      <c r="M117" s="51"/>
      <c r="N117" s="53"/>
      <c r="O117" s="15">
        <f t="shared" si="2"/>
        <v>500</v>
      </c>
    </row>
    <row r="118" spans="1:17" ht="23.25" customHeight="1" x14ac:dyDescent="0.2">
      <c r="A118" s="58"/>
      <c r="B118" s="57"/>
      <c r="C118" s="30" t="s">
        <v>201</v>
      </c>
      <c r="D118" s="13">
        <v>1</v>
      </c>
      <c r="E118" s="14">
        <v>1300</v>
      </c>
      <c r="F118" s="14">
        <f t="shared" si="3"/>
        <v>1300</v>
      </c>
      <c r="G118" s="51"/>
      <c r="H118" s="51"/>
      <c r="I118" s="51"/>
      <c r="J118" s="51"/>
      <c r="K118" s="52"/>
      <c r="L118" s="51"/>
      <c r="M118" s="51"/>
      <c r="N118" s="53"/>
      <c r="O118" s="15">
        <f t="shared" si="2"/>
        <v>1300</v>
      </c>
    </row>
    <row r="119" spans="1:17" ht="23.25" customHeight="1" x14ac:dyDescent="0.2">
      <c r="A119" s="58"/>
      <c r="B119" s="57"/>
      <c r="C119" s="30" t="s">
        <v>202</v>
      </c>
      <c r="D119" s="13">
        <v>2</v>
      </c>
      <c r="E119" s="14">
        <v>45</v>
      </c>
      <c r="F119" s="14">
        <f t="shared" si="3"/>
        <v>90</v>
      </c>
      <c r="G119" s="51"/>
      <c r="H119" s="51"/>
      <c r="I119" s="51"/>
      <c r="J119" s="51"/>
      <c r="K119" s="52"/>
      <c r="L119" s="51"/>
      <c r="M119" s="51"/>
      <c r="N119" s="53"/>
      <c r="O119" s="15">
        <f t="shared" si="2"/>
        <v>90</v>
      </c>
    </row>
    <row r="120" spans="1:17" ht="23.25" customHeight="1" x14ac:dyDescent="0.2">
      <c r="A120" s="58"/>
      <c r="B120" s="57"/>
      <c r="C120" s="30" t="s">
        <v>203</v>
      </c>
      <c r="D120" s="13">
        <v>2</v>
      </c>
      <c r="E120" s="14">
        <v>90</v>
      </c>
      <c r="F120" s="14">
        <f t="shared" si="3"/>
        <v>180</v>
      </c>
      <c r="G120" s="51"/>
      <c r="H120" s="51"/>
      <c r="I120" s="30">
        <v>262</v>
      </c>
      <c r="J120" s="51"/>
      <c r="K120" s="52"/>
      <c r="L120" s="51"/>
      <c r="M120" s="51"/>
      <c r="N120" s="53"/>
      <c r="O120" s="15">
        <f t="shared" si="2"/>
        <v>180</v>
      </c>
    </row>
    <row r="121" spans="1:17" ht="23.25" customHeight="1" x14ac:dyDescent="0.2">
      <c r="A121" s="55">
        <v>32</v>
      </c>
      <c r="B121" s="54">
        <v>45490</v>
      </c>
      <c r="C121" s="31" t="s">
        <v>206</v>
      </c>
      <c r="D121" s="19">
        <v>1</v>
      </c>
      <c r="E121" s="20">
        <v>1500</v>
      </c>
      <c r="F121" s="20">
        <f t="shared" si="3"/>
        <v>1500</v>
      </c>
      <c r="G121" s="49" t="s">
        <v>212</v>
      </c>
      <c r="H121" s="49">
        <v>9175679</v>
      </c>
      <c r="I121" s="49">
        <v>174</v>
      </c>
      <c r="J121" s="49">
        <v>13</v>
      </c>
      <c r="K121" s="56">
        <v>45492</v>
      </c>
      <c r="L121" s="49" t="s">
        <v>213</v>
      </c>
      <c r="M121" s="49" t="s">
        <v>214</v>
      </c>
      <c r="N121" s="50">
        <v>866994205</v>
      </c>
      <c r="O121" s="21">
        <f t="shared" si="2"/>
        <v>1500</v>
      </c>
      <c r="Q121" s="46"/>
    </row>
    <row r="122" spans="1:17" ht="32.25" customHeight="1" x14ac:dyDescent="0.2">
      <c r="A122" s="55"/>
      <c r="B122" s="54"/>
      <c r="C122" s="31" t="s">
        <v>207</v>
      </c>
      <c r="D122" s="19">
        <v>1</v>
      </c>
      <c r="E122" s="20">
        <v>4402</v>
      </c>
      <c r="F122" s="20">
        <f t="shared" si="3"/>
        <v>4402</v>
      </c>
      <c r="G122" s="49"/>
      <c r="H122" s="49"/>
      <c r="I122" s="49"/>
      <c r="J122" s="49"/>
      <c r="K122" s="56"/>
      <c r="L122" s="49"/>
      <c r="M122" s="49"/>
      <c r="N122" s="50"/>
      <c r="O122" s="21">
        <f t="shared" si="2"/>
        <v>4402</v>
      </c>
      <c r="Q122" s="47"/>
    </row>
    <row r="123" spans="1:17" ht="32.25" customHeight="1" x14ac:dyDescent="0.2">
      <c r="A123" s="55"/>
      <c r="B123" s="54"/>
      <c r="C123" s="31" t="s">
        <v>208</v>
      </c>
      <c r="D123" s="19">
        <v>1</v>
      </c>
      <c r="E123" s="20">
        <v>1767</v>
      </c>
      <c r="F123" s="20">
        <f t="shared" si="3"/>
        <v>1767</v>
      </c>
      <c r="G123" s="49"/>
      <c r="H123" s="49"/>
      <c r="I123" s="49"/>
      <c r="J123" s="49"/>
      <c r="K123" s="56"/>
      <c r="L123" s="49"/>
      <c r="M123" s="49"/>
      <c r="N123" s="50"/>
      <c r="O123" s="21">
        <f t="shared" si="2"/>
        <v>1767</v>
      </c>
      <c r="Q123" s="47"/>
    </row>
    <row r="124" spans="1:17" ht="23.25" customHeight="1" x14ac:dyDescent="0.2">
      <c r="A124" s="58">
        <v>33</v>
      </c>
      <c r="B124" s="57">
        <v>45490</v>
      </c>
      <c r="C124" s="30" t="s">
        <v>209</v>
      </c>
      <c r="D124" s="13">
        <v>1</v>
      </c>
      <c r="E124" s="14">
        <v>1250</v>
      </c>
      <c r="F124" s="14">
        <f t="shared" si="3"/>
        <v>1250</v>
      </c>
      <c r="G124" s="51" t="s">
        <v>212</v>
      </c>
      <c r="H124" s="51">
        <v>9175679</v>
      </c>
      <c r="I124" s="51">
        <v>174</v>
      </c>
      <c r="J124" s="51">
        <v>13</v>
      </c>
      <c r="K124" s="52">
        <v>45492</v>
      </c>
      <c r="L124" s="51" t="s">
        <v>215</v>
      </c>
      <c r="M124" s="51" t="s">
        <v>216</v>
      </c>
      <c r="N124" s="53">
        <v>216418122</v>
      </c>
      <c r="O124" s="15">
        <f t="shared" si="2"/>
        <v>1250</v>
      </c>
      <c r="Q124" s="46"/>
    </row>
    <row r="125" spans="1:17" ht="23.25" customHeight="1" x14ac:dyDescent="0.2">
      <c r="A125" s="58"/>
      <c r="B125" s="57"/>
      <c r="C125" s="30" t="s">
        <v>210</v>
      </c>
      <c r="D125" s="13">
        <v>1</v>
      </c>
      <c r="E125" s="14">
        <v>1100</v>
      </c>
      <c r="F125" s="14">
        <f t="shared" si="3"/>
        <v>1100</v>
      </c>
      <c r="G125" s="51"/>
      <c r="H125" s="51"/>
      <c r="I125" s="51"/>
      <c r="J125" s="51"/>
      <c r="K125" s="52"/>
      <c r="L125" s="51"/>
      <c r="M125" s="51"/>
      <c r="N125" s="53"/>
      <c r="O125" s="15">
        <f t="shared" si="2"/>
        <v>1100</v>
      </c>
      <c r="Q125" s="47"/>
    </row>
    <row r="126" spans="1:17" ht="23.25" customHeight="1" x14ac:dyDescent="0.2">
      <c r="A126" s="58"/>
      <c r="B126" s="57"/>
      <c r="C126" s="30" t="s">
        <v>211</v>
      </c>
      <c r="D126" s="13">
        <v>1</v>
      </c>
      <c r="E126" s="14">
        <v>978</v>
      </c>
      <c r="F126" s="14">
        <f t="shared" si="3"/>
        <v>978</v>
      </c>
      <c r="G126" s="51"/>
      <c r="H126" s="51"/>
      <c r="I126" s="51"/>
      <c r="J126" s="51"/>
      <c r="K126" s="52"/>
      <c r="L126" s="51"/>
      <c r="M126" s="51"/>
      <c r="N126" s="53"/>
      <c r="O126" s="15">
        <f t="shared" si="2"/>
        <v>978</v>
      </c>
      <c r="Q126" s="47"/>
    </row>
    <row r="127" spans="1:17" ht="30" x14ac:dyDescent="0.35">
      <c r="A127" s="17">
        <v>34</v>
      </c>
      <c r="B127" s="18">
        <v>45490</v>
      </c>
      <c r="C127" s="31" t="s">
        <v>217</v>
      </c>
      <c r="D127" s="19">
        <v>2</v>
      </c>
      <c r="E127" s="20">
        <v>4299</v>
      </c>
      <c r="F127" s="20">
        <f t="shared" si="3"/>
        <v>8598</v>
      </c>
      <c r="G127" s="26" t="s">
        <v>224</v>
      </c>
      <c r="H127" s="35">
        <v>88587312</v>
      </c>
      <c r="I127" s="31">
        <v>322</v>
      </c>
      <c r="J127" s="31">
        <v>13</v>
      </c>
      <c r="K127" s="36">
        <v>45492</v>
      </c>
      <c r="L127" s="31" t="s">
        <v>226</v>
      </c>
      <c r="M127" s="31" t="s">
        <v>227</v>
      </c>
      <c r="N127" s="37">
        <v>2888122640</v>
      </c>
      <c r="O127" s="21">
        <f t="shared" si="2"/>
        <v>8598</v>
      </c>
      <c r="Q127" s="12"/>
    </row>
    <row r="128" spans="1:17" ht="30" x14ac:dyDescent="0.35">
      <c r="A128" s="7">
        <v>35</v>
      </c>
      <c r="B128" s="16">
        <v>45490</v>
      </c>
      <c r="C128" s="30" t="s">
        <v>218</v>
      </c>
      <c r="D128" s="13">
        <v>1</v>
      </c>
      <c r="E128" s="14">
        <v>4500</v>
      </c>
      <c r="F128" s="14">
        <f t="shared" si="3"/>
        <v>4500</v>
      </c>
      <c r="G128" s="27" t="s">
        <v>225</v>
      </c>
      <c r="H128" s="38">
        <v>7485883</v>
      </c>
      <c r="I128" s="30">
        <v>323</v>
      </c>
      <c r="J128" s="30">
        <v>13</v>
      </c>
      <c r="K128" s="39">
        <v>45495</v>
      </c>
      <c r="L128" s="30" t="s">
        <v>229</v>
      </c>
      <c r="M128" s="30" t="s">
        <v>228</v>
      </c>
      <c r="N128" s="40">
        <v>1058621559</v>
      </c>
      <c r="O128" s="15">
        <f t="shared" si="2"/>
        <v>4500</v>
      </c>
      <c r="Q128" s="12"/>
    </row>
    <row r="129" spans="1:17" ht="23.25" customHeight="1" x14ac:dyDescent="0.2">
      <c r="A129" s="55">
        <v>36</v>
      </c>
      <c r="B129" s="54">
        <v>45490</v>
      </c>
      <c r="C129" s="31" t="s">
        <v>219</v>
      </c>
      <c r="D129" s="19">
        <v>1</v>
      </c>
      <c r="E129" s="20">
        <v>20</v>
      </c>
      <c r="F129" s="20">
        <f t="shared" si="3"/>
        <v>20</v>
      </c>
      <c r="G129" s="49" t="s">
        <v>14</v>
      </c>
      <c r="H129" s="49">
        <v>44227698</v>
      </c>
      <c r="I129" s="49">
        <v>161</v>
      </c>
      <c r="J129" s="49">
        <v>13</v>
      </c>
      <c r="K129" s="56">
        <v>45495</v>
      </c>
      <c r="L129" s="49" t="s">
        <v>230</v>
      </c>
      <c r="M129" s="49" t="s">
        <v>231</v>
      </c>
      <c r="N129" s="50">
        <v>2087733743</v>
      </c>
      <c r="O129" s="21">
        <f t="shared" si="2"/>
        <v>20</v>
      </c>
      <c r="Q129" s="46"/>
    </row>
    <row r="130" spans="1:17" ht="23.25" customHeight="1" x14ac:dyDescent="0.2">
      <c r="A130" s="55"/>
      <c r="B130" s="54"/>
      <c r="C130" s="31" t="s">
        <v>220</v>
      </c>
      <c r="D130" s="19">
        <v>1</v>
      </c>
      <c r="E130" s="20">
        <v>90</v>
      </c>
      <c r="F130" s="20">
        <f t="shared" si="3"/>
        <v>90</v>
      </c>
      <c r="G130" s="49"/>
      <c r="H130" s="49"/>
      <c r="I130" s="49"/>
      <c r="J130" s="49"/>
      <c r="K130" s="56"/>
      <c r="L130" s="49"/>
      <c r="M130" s="49"/>
      <c r="N130" s="50"/>
      <c r="O130" s="21">
        <f t="shared" si="2"/>
        <v>90</v>
      </c>
      <c r="Q130" s="47"/>
    </row>
    <row r="131" spans="1:17" ht="23.25" customHeight="1" x14ac:dyDescent="0.2">
      <c r="A131" s="55"/>
      <c r="B131" s="54"/>
      <c r="C131" s="31" t="s">
        <v>221</v>
      </c>
      <c r="D131" s="19">
        <v>1</v>
      </c>
      <c r="E131" s="20">
        <v>310</v>
      </c>
      <c r="F131" s="20">
        <f t="shared" si="3"/>
        <v>310</v>
      </c>
      <c r="G131" s="49"/>
      <c r="H131" s="49"/>
      <c r="I131" s="49"/>
      <c r="J131" s="49"/>
      <c r="K131" s="56"/>
      <c r="L131" s="49"/>
      <c r="M131" s="49"/>
      <c r="N131" s="50"/>
      <c r="O131" s="21">
        <f t="shared" si="2"/>
        <v>310</v>
      </c>
      <c r="Q131" s="47"/>
    </row>
    <row r="132" spans="1:17" ht="23.25" customHeight="1" x14ac:dyDescent="0.2">
      <c r="A132" s="55"/>
      <c r="B132" s="54"/>
      <c r="C132" s="31" t="s">
        <v>222</v>
      </c>
      <c r="D132" s="19">
        <v>1</v>
      </c>
      <c r="E132" s="20">
        <v>250</v>
      </c>
      <c r="F132" s="20">
        <f t="shared" si="3"/>
        <v>250</v>
      </c>
      <c r="G132" s="49"/>
      <c r="H132" s="49"/>
      <c r="I132" s="49">
        <v>298</v>
      </c>
      <c r="J132" s="49"/>
      <c r="K132" s="56"/>
      <c r="L132" s="49"/>
      <c r="M132" s="49"/>
      <c r="N132" s="50"/>
      <c r="O132" s="21">
        <f t="shared" si="2"/>
        <v>250</v>
      </c>
      <c r="Q132" s="47"/>
    </row>
    <row r="133" spans="1:17" ht="23.25" customHeight="1" x14ac:dyDescent="0.2">
      <c r="A133" s="55"/>
      <c r="B133" s="54"/>
      <c r="C133" s="31" t="s">
        <v>223</v>
      </c>
      <c r="D133" s="19">
        <v>4</v>
      </c>
      <c r="E133" s="20">
        <v>70</v>
      </c>
      <c r="F133" s="20">
        <f t="shared" si="3"/>
        <v>280</v>
      </c>
      <c r="G133" s="49"/>
      <c r="H133" s="49"/>
      <c r="I133" s="49"/>
      <c r="J133" s="49"/>
      <c r="K133" s="56"/>
      <c r="L133" s="49"/>
      <c r="M133" s="49"/>
      <c r="N133" s="50"/>
      <c r="O133" s="21">
        <f t="shared" si="2"/>
        <v>280</v>
      </c>
      <c r="Q133" s="47"/>
    </row>
    <row r="134" spans="1:17" ht="23.25" customHeight="1" x14ac:dyDescent="0.2">
      <c r="A134" s="58">
        <v>37</v>
      </c>
      <c r="B134" s="57">
        <v>45492</v>
      </c>
      <c r="C134" s="30" t="s">
        <v>232</v>
      </c>
      <c r="D134" s="13">
        <v>1</v>
      </c>
      <c r="E134" s="14">
        <v>8</v>
      </c>
      <c r="F134" s="14">
        <f t="shared" si="3"/>
        <v>8</v>
      </c>
      <c r="G134" s="51" t="s">
        <v>179</v>
      </c>
      <c r="H134" s="51">
        <v>59736976</v>
      </c>
      <c r="I134" s="51">
        <v>268</v>
      </c>
      <c r="J134" s="51">
        <v>11</v>
      </c>
      <c r="K134" s="52">
        <v>45495</v>
      </c>
      <c r="L134" s="51" t="s">
        <v>242</v>
      </c>
      <c r="M134" s="51" t="s">
        <v>243</v>
      </c>
      <c r="N134" s="53">
        <v>2545567542</v>
      </c>
      <c r="O134" s="15">
        <f t="shared" si="2"/>
        <v>8</v>
      </c>
    </row>
    <row r="135" spans="1:17" ht="23.25" customHeight="1" x14ac:dyDescent="0.2">
      <c r="A135" s="58"/>
      <c r="B135" s="57"/>
      <c r="C135" s="30" t="s">
        <v>233</v>
      </c>
      <c r="D135" s="13">
        <v>1</v>
      </c>
      <c r="E135" s="14">
        <v>15</v>
      </c>
      <c r="F135" s="14">
        <f t="shared" si="3"/>
        <v>15</v>
      </c>
      <c r="G135" s="51"/>
      <c r="H135" s="51"/>
      <c r="I135" s="51"/>
      <c r="J135" s="51"/>
      <c r="K135" s="52"/>
      <c r="L135" s="51"/>
      <c r="M135" s="51"/>
      <c r="N135" s="53"/>
      <c r="O135" s="15">
        <f t="shared" si="2"/>
        <v>15</v>
      </c>
    </row>
    <row r="136" spans="1:17" ht="23.25" customHeight="1" x14ac:dyDescent="0.2">
      <c r="A136" s="58"/>
      <c r="B136" s="57"/>
      <c r="C136" s="30" t="s">
        <v>234</v>
      </c>
      <c r="D136" s="13">
        <v>1</v>
      </c>
      <c r="E136" s="14">
        <v>75</v>
      </c>
      <c r="F136" s="14">
        <f t="shared" si="3"/>
        <v>75</v>
      </c>
      <c r="G136" s="51"/>
      <c r="H136" s="51"/>
      <c r="I136" s="51"/>
      <c r="J136" s="51"/>
      <c r="K136" s="52"/>
      <c r="L136" s="51"/>
      <c r="M136" s="51"/>
      <c r="N136" s="53"/>
      <c r="O136" s="15">
        <f t="shared" si="2"/>
        <v>75</v>
      </c>
      <c r="Q136" s="46"/>
    </row>
    <row r="137" spans="1:17" ht="23.25" customHeight="1" x14ac:dyDescent="0.2">
      <c r="A137" s="58"/>
      <c r="B137" s="57"/>
      <c r="C137" s="30" t="s">
        <v>235</v>
      </c>
      <c r="D137" s="13">
        <v>1</v>
      </c>
      <c r="E137" s="14">
        <v>15</v>
      </c>
      <c r="F137" s="14">
        <f t="shared" si="3"/>
        <v>15</v>
      </c>
      <c r="G137" s="51"/>
      <c r="H137" s="51"/>
      <c r="I137" s="51"/>
      <c r="J137" s="51"/>
      <c r="K137" s="52"/>
      <c r="L137" s="51"/>
      <c r="M137" s="51"/>
      <c r="N137" s="53"/>
      <c r="O137" s="15">
        <f t="shared" si="2"/>
        <v>15</v>
      </c>
      <c r="Q137" s="47"/>
    </row>
    <row r="138" spans="1:17" ht="23.25" customHeight="1" x14ac:dyDescent="0.2">
      <c r="A138" s="58"/>
      <c r="B138" s="57"/>
      <c r="C138" s="30" t="s">
        <v>236</v>
      </c>
      <c r="D138" s="13">
        <v>2</v>
      </c>
      <c r="E138" s="14">
        <v>25</v>
      </c>
      <c r="F138" s="14">
        <f t="shared" si="3"/>
        <v>50</v>
      </c>
      <c r="G138" s="51"/>
      <c r="H138" s="51"/>
      <c r="I138" s="51"/>
      <c r="J138" s="51"/>
      <c r="K138" s="52"/>
      <c r="L138" s="51"/>
      <c r="M138" s="51"/>
      <c r="N138" s="53"/>
      <c r="O138" s="15">
        <f t="shared" si="2"/>
        <v>50</v>
      </c>
      <c r="Q138" s="47"/>
    </row>
    <row r="139" spans="1:17" ht="23.25" customHeight="1" x14ac:dyDescent="0.2">
      <c r="A139" s="58"/>
      <c r="B139" s="57"/>
      <c r="C139" s="30" t="s">
        <v>237</v>
      </c>
      <c r="D139" s="13">
        <v>1</v>
      </c>
      <c r="E139" s="14">
        <v>18</v>
      </c>
      <c r="F139" s="14">
        <f t="shared" si="3"/>
        <v>18</v>
      </c>
      <c r="G139" s="51"/>
      <c r="H139" s="51"/>
      <c r="I139" s="51"/>
      <c r="J139" s="51"/>
      <c r="K139" s="52"/>
      <c r="L139" s="51"/>
      <c r="M139" s="51"/>
      <c r="N139" s="53"/>
      <c r="O139" s="15">
        <f t="shared" si="2"/>
        <v>18</v>
      </c>
      <c r="Q139" s="47"/>
    </row>
    <row r="140" spans="1:17" ht="23.25" customHeight="1" x14ac:dyDescent="0.2">
      <c r="A140" s="58"/>
      <c r="B140" s="57"/>
      <c r="C140" s="30" t="s">
        <v>238</v>
      </c>
      <c r="D140" s="13">
        <v>1</v>
      </c>
      <c r="E140" s="14">
        <v>45</v>
      </c>
      <c r="F140" s="14">
        <f t="shared" si="3"/>
        <v>45</v>
      </c>
      <c r="G140" s="51"/>
      <c r="H140" s="51"/>
      <c r="I140" s="51"/>
      <c r="J140" s="51"/>
      <c r="K140" s="52"/>
      <c r="L140" s="51"/>
      <c r="M140" s="51"/>
      <c r="N140" s="53"/>
      <c r="O140" s="15">
        <f t="shared" si="2"/>
        <v>45</v>
      </c>
      <c r="Q140" s="47"/>
    </row>
    <row r="141" spans="1:17" ht="23.25" customHeight="1" x14ac:dyDescent="0.2">
      <c r="A141" s="58"/>
      <c r="B141" s="57"/>
      <c r="C141" s="30" t="s">
        <v>239</v>
      </c>
      <c r="D141" s="13">
        <v>2</v>
      </c>
      <c r="E141" s="14">
        <v>6</v>
      </c>
      <c r="F141" s="14">
        <f t="shared" si="3"/>
        <v>12</v>
      </c>
      <c r="G141" s="51"/>
      <c r="H141" s="51"/>
      <c r="I141" s="51"/>
      <c r="J141" s="51"/>
      <c r="K141" s="52"/>
      <c r="L141" s="51"/>
      <c r="M141" s="51"/>
      <c r="N141" s="53"/>
      <c r="O141" s="15">
        <f t="shared" si="2"/>
        <v>12</v>
      </c>
      <c r="Q141" s="47"/>
    </row>
    <row r="142" spans="1:17" ht="23.25" customHeight="1" x14ac:dyDescent="0.2">
      <c r="A142" s="58"/>
      <c r="B142" s="57"/>
      <c r="C142" s="30" t="s">
        <v>240</v>
      </c>
      <c r="D142" s="13">
        <v>2</v>
      </c>
      <c r="E142" s="14">
        <v>260</v>
      </c>
      <c r="F142" s="14">
        <f t="shared" si="3"/>
        <v>520</v>
      </c>
      <c r="G142" s="51"/>
      <c r="H142" s="51"/>
      <c r="I142" s="51">
        <v>269</v>
      </c>
      <c r="J142" s="51"/>
      <c r="K142" s="52"/>
      <c r="L142" s="51"/>
      <c r="M142" s="51"/>
      <c r="N142" s="53"/>
      <c r="O142" s="15">
        <f t="shared" si="2"/>
        <v>520</v>
      </c>
    </row>
    <row r="143" spans="1:17" ht="23.25" customHeight="1" x14ac:dyDescent="0.2">
      <c r="A143" s="58"/>
      <c r="B143" s="57"/>
      <c r="C143" s="30" t="s">
        <v>241</v>
      </c>
      <c r="D143" s="13">
        <v>1</v>
      </c>
      <c r="E143" s="14">
        <v>235</v>
      </c>
      <c r="F143" s="14">
        <f t="shared" si="3"/>
        <v>235</v>
      </c>
      <c r="G143" s="51"/>
      <c r="H143" s="51"/>
      <c r="I143" s="51"/>
      <c r="J143" s="51"/>
      <c r="K143" s="52"/>
      <c r="L143" s="51"/>
      <c r="M143" s="51"/>
      <c r="N143" s="53"/>
      <c r="O143" s="15">
        <f t="shared" si="2"/>
        <v>235</v>
      </c>
    </row>
    <row r="144" spans="1:17" ht="23.25" customHeight="1" x14ac:dyDescent="0.2">
      <c r="A144" s="58"/>
      <c r="B144" s="57"/>
      <c r="C144" s="30" t="s">
        <v>246</v>
      </c>
      <c r="D144" s="13">
        <v>1</v>
      </c>
      <c r="E144" s="14">
        <v>665</v>
      </c>
      <c r="F144" s="14">
        <f t="shared" si="3"/>
        <v>665</v>
      </c>
      <c r="G144" s="51"/>
      <c r="H144" s="51"/>
      <c r="I144" s="30">
        <v>283</v>
      </c>
      <c r="J144" s="51"/>
      <c r="K144" s="52"/>
      <c r="L144" s="51"/>
      <c r="M144" s="51"/>
      <c r="N144" s="53"/>
      <c r="O144" s="15">
        <f t="shared" si="2"/>
        <v>665</v>
      </c>
    </row>
    <row r="145" spans="1:17" ht="23.25" customHeight="1" x14ac:dyDescent="0.2">
      <c r="A145" s="55">
        <v>38</v>
      </c>
      <c r="B145" s="54">
        <v>45491</v>
      </c>
      <c r="C145" s="31" t="s">
        <v>244</v>
      </c>
      <c r="D145" s="19">
        <v>16</v>
      </c>
      <c r="E145" s="20">
        <v>264</v>
      </c>
      <c r="F145" s="20">
        <f t="shared" si="3"/>
        <v>4224</v>
      </c>
      <c r="G145" s="49" t="s">
        <v>70</v>
      </c>
      <c r="H145" s="49">
        <v>4456556</v>
      </c>
      <c r="I145" s="49">
        <v>212</v>
      </c>
      <c r="J145" s="49">
        <v>13</v>
      </c>
      <c r="K145" s="56">
        <v>45495</v>
      </c>
      <c r="L145" s="49" t="s">
        <v>248</v>
      </c>
      <c r="M145" s="49" t="s">
        <v>249</v>
      </c>
      <c r="N145" s="50">
        <v>4028581810</v>
      </c>
      <c r="O145" s="21">
        <f t="shared" si="2"/>
        <v>4224</v>
      </c>
      <c r="Q145" s="46"/>
    </row>
    <row r="146" spans="1:17" ht="23.25" customHeight="1" x14ac:dyDescent="0.2">
      <c r="A146" s="55"/>
      <c r="B146" s="54"/>
      <c r="C146" s="31" t="s">
        <v>245</v>
      </c>
      <c r="D146" s="19">
        <v>13</v>
      </c>
      <c r="E146" s="20">
        <v>189</v>
      </c>
      <c r="F146" s="20">
        <f t="shared" si="3"/>
        <v>2457</v>
      </c>
      <c r="G146" s="49"/>
      <c r="H146" s="49"/>
      <c r="I146" s="49"/>
      <c r="J146" s="49"/>
      <c r="K146" s="56"/>
      <c r="L146" s="49"/>
      <c r="M146" s="49"/>
      <c r="N146" s="50"/>
      <c r="O146" s="21">
        <f t="shared" si="2"/>
        <v>2457</v>
      </c>
      <c r="Q146" s="47"/>
    </row>
    <row r="147" spans="1:17" ht="32.25" customHeight="1" x14ac:dyDescent="0.2">
      <c r="A147" s="55"/>
      <c r="B147" s="54"/>
      <c r="C147" s="31" t="s">
        <v>247</v>
      </c>
      <c r="D147" s="19">
        <v>3</v>
      </c>
      <c r="E147" s="20">
        <v>265</v>
      </c>
      <c r="F147" s="20">
        <f t="shared" ref="F147:F190" si="4">D147*E147</f>
        <v>795</v>
      </c>
      <c r="G147" s="49"/>
      <c r="H147" s="49"/>
      <c r="I147" s="49"/>
      <c r="J147" s="49"/>
      <c r="K147" s="56"/>
      <c r="L147" s="49"/>
      <c r="M147" s="49"/>
      <c r="N147" s="50"/>
      <c r="O147" s="21">
        <f t="shared" ref="O147:O186" si="5">F147</f>
        <v>795</v>
      </c>
      <c r="Q147" s="47"/>
    </row>
    <row r="148" spans="1:17" ht="23.25" customHeight="1" x14ac:dyDescent="0.2">
      <c r="A148" s="58">
        <v>39</v>
      </c>
      <c r="B148" s="57">
        <v>45492</v>
      </c>
      <c r="C148" s="30" t="s">
        <v>250</v>
      </c>
      <c r="D148" s="13">
        <v>1</v>
      </c>
      <c r="E148" s="14">
        <v>490</v>
      </c>
      <c r="F148" s="14">
        <f t="shared" si="4"/>
        <v>490</v>
      </c>
      <c r="G148" s="51" t="s">
        <v>135</v>
      </c>
      <c r="H148" s="51">
        <v>38704803</v>
      </c>
      <c r="I148" s="51">
        <v>298</v>
      </c>
      <c r="J148" s="51">
        <v>13</v>
      </c>
      <c r="K148" s="52">
        <v>45496</v>
      </c>
      <c r="L148" s="51" t="s">
        <v>258</v>
      </c>
      <c r="M148" s="51" t="s">
        <v>259</v>
      </c>
      <c r="N148" s="53">
        <v>4069935171</v>
      </c>
      <c r="O148" s="15">
        <f t="shared" si="5"/>
        <v>490</v>
      </c>
      <c r="Q148" s="46"/>
    </row>
    <row r="149" spans="1:17" ht="23.25" customHeight="1" x14ac:dyDescent="0.2">
      <c r="A149" s="58"/>
      <c r="B149" s="57"/>
      <c r="C149" s="30" t="s">
        <v>251</v>
      </c>
      <c r="D149" s="13">
        <v>1</v>
      </c>
      <c r="E149" s="14">
        <v>60</v>
      </c>
      <c r="F149" s="14">
        <f t="shared" si="4"/>
        <v>60</v>
      </c>
      <c r="G149" s="51"/>
      <c r="H149" s="51"/>
      <c r="I149" s="51"/>
      <c r="J149" s="51"/>
      <c r="K149" s="52"/>
      <c r="L149" s="51"/>
      <c r="M149" s="51"/>
      <c r="N149" s="53"/>
      <c r="O149" s="15">
        <f t="shared" si="5"/>
        <v>60</v>
      </c>
      <c r="Q149" s="47"/>
    </row>
    <row r="150" spans="1:17" ht="23.25" customHeight="1" x14ac:dyDescent="0.2">
      <c r="A150" s="58"/>
      <c r="B150" s="57"/>
      <c r="C150" s="30" t="s">
        <v>252</v>
      </c>
      <c r="D150" s="13">
        <v>1</v>
      </c>
      <c r="E150" s="14">
        <v>270</v>
      </c>
      <c r="F150" s="14">
        <f t="shared" si="4"/>
        <v>270</v>
      </c>
      <c r="G150" s="51"/>
      <c r="H150" s="51"/>
      <c r="I150" s="51"/>
      <c r="J150" s="51"/>
      <c r="K150" s="52"/>
      <c r="L150" s="51"/>
      <c r="M150" s="51"/>
      <c r="N150" s="53"/>
      <c r="O150" s="15">
        <f t="shared" si="5"/>
        <v>270</v>
      </c>
      <c r="Q150" s="47"/>
    </row>
    <row r="151" spans="1:17" ht="23.25" customHeight="1" x14ac:dyDescent="0.2">
      <c r="A151" s="58"/>
      <c r="B151" s="57"/>
      <c r="C151" s="30" t="s">
        <v>253</v>
      </c>
      <c r="D151" s="13">
        <v>1</v>
      </c>
      <c r="E151" s="14">
        <v>975</v>
      </c>
      <c r="F151" s="14">
        <f t="shared" si="4"/>
        <v>975</v>
      </c>
      <c r="G151" s="51"/>
      <c r="H151" s="51"/>
      <c r="I151" s="51"/>
      <c r="J151" s="51"/>
      <c r="K151" s="52"/>
      <c r="L151" s="51"/>
      <c r="M151" s="51"/>
      <c r="N151" s="53"/>
      <c r="O151" s="15">
        <f t="shared" si="5"/>
        <v>975</v>
      </c>
      <c r="Q151" s="47"/>
    </row>
    <row r="152" spans="1:17" ht="23.25" customHeight="1" x14ac:dyDescent="0.2">
      <c r="A152" s="58"/>
      <c r="B152" s="57"/>
      <c r="C152" s="30" t="s">
        <v>254</v>
      </c>
      <c r="D152" s="13">
        <v>1</v>
      </c>
      <c r="E152" s="14">
        <v>150</v>
      </c>
      <c r="F152" s="14">
        <f t="shared" si="4"/>
        <v>150</v>
      </c>
      <c r="G152" s="51"/>
      <c r="H152" s="51"/>
      <c r="I152" s="51"/>
      <c r="J152" s="51"/>
      <c r="K152" s="52"/>
      <c r="L152" s="51"/>
      <c r="M152" s="51"/>
      <c r="N152" s="53"/>
      <c r="O152" s="15">
        <f t="shared" si="5"/>
        <v>150</v>
      </c>
      <c r="Q152" s="47"/>
    </row>
    <row r="153" spans="1:17" ht="23.25" customHeight="1" x14ac:dyDescent="0.2">
      <c r="A153" s="58"/>
      <c r="B153" s="57"/>
      <c r="C153" s="30" t="s">
        <v>255</v>
      </c>
      <c r="D153" s="13">
        <v>1</v>
      </c>
      <c r="E153" s="14">
        <v>180</v>
      </c>
      <c r="F153" s="14">
        <f t="shared" si="4"/>
        <v>180</v>
      </c>
      <c r="G153" s="51"/>
      <c r="H153" s="51"/>
      <c r="I153" s="51"/>
      <c r="J153" s="51"/>
      <c r="K153" s="52"/>
      <c r="L153" s="51"/>
      <c r="M153" s="51"/>
      <c r="N153" s="53"/>
      <c r="O153" s="15">
        <f t="shared" si="5"/>
        <v>180</v>
      </c>
      <c r="Q153" s="47"/>
    </row>
    <row r="154" spans="1:17" ht="23.25" customHeight="1" x14ac:dyDescent="0.2">
      <c r="A154" s="58"/>
      <c r="B154" s="57"/>
      <c r="C154" s="30" t="s">
        <v>256</v>
      </c>
      <c r="D154" s="13">
        <v>1</v>
      </c>
      <c r="E154" s="14">
        <v>225</v>
      </c>
      <c r="F154" s="14">
        <f t="shared" si="4"/>
        <v>225</v>
      </c>
      <c r="G154" s="51"/>
      <c r="H154" s="51"/>
      <c r="I154" s="51"/>
      <c r="J154" s="51"/>
      <c r="K154" s="52"/>
      <c r="L154" s="51"/>
      <c r="M154" s="51"/>
      <c r="N154" s="53"/>
      <c r="O154" s="15">
        <f t="shared" si="5"/>
        <v>225</v>
      </c>
      <c r="Q154" s="47"/>
    </row>
    <row r="155" spans="1:17" ht="23.25" customHeight="1" x14ac:dyDescent="0.2">
      <c r="A155" s="58"/>
      <c r="B155" s="57"/>
      <c r="C155" s="30" t="s">
        <v>257</v>
      </c>
      <c r="D155" s="13">
        <v>1</v>
      </c>
      <c r="E155" s="14">
        <v>280</v>
      </c>
      <c r="F155" s="14">
        <f t="shared" si="4"/>
        <v>280</v>
      </c>
      <c r="G155" s="51"/>
      <c r="H155" s="51"/>
      <c r="I155" s="51"/>
      <c r="J155" s="51"/>
      <c r="K155" s="52"/>
      <c r="L155" s="51"/>
      <c r="M155" s="51"/>
      <c r="N155" s="53"/>
      <c r="O155" s="15">
        <f t="shared" si="5"/>
        <v>280</v>
      </c>
      <c r="Q155" s="47"/>
    </row>
    <row r="156" spans="1:17" ht="23.25" customHeight="1" x14ac:dyDescent="0.2">
      <c r="A156" s="55">
        <v>40</v>
      </c>
      <c r="B156" s="54">
        <v>45491</v>
      </c>
      <c r="C156" s="31" t="s">
        <v>260</v>
      </c>
      <c r="D156" s="19">
        <v>25</v>
      </c>
      <c r="E156" s="20">
        <v>45</v>
      </c>
      <c r="F156" s="20">
        <f t="shared" si="4"/>
        <v>1125</v>
      </c>
      <c r="G156" s="49" t="s">
        <v>179</v>
      </c>
      <c r="H156" s="49">
        <v>59736976</v>
      </c>
      <c r="I156" s="49">
        <v>283</v>
      </c>
      <c r="J156" s="49">
        <v>12</v>
      </c>
      <c r="K156" s="56">
        <v>45496</v>
      </c>
      <c r="L156" s="49" t="s">
        <v>264</v>
      </c>
      <c r="M156" s="49" t="s">
        <v>265</v>
      </c>
      <c r="N156" s="50">
        <v>3941811227</v>
      </c>
      <c r="O156" s="21">
        <f t="shared" si="5"/>
        <v>1125</v>
      </c>
      <c r="Q156" s="46"/>
    </row>
    <row r="157" spans="1:17" ht="23.25" customHeight="1" x14ac:dyDescent="0.2">
      <c r="A157" s="55"/>
      <c r="B157" s="54"/>
      <c r="C157" s="31" t="s">
        <v>261</v>
      </c>
      <c r="D157" s="19">
        <v>25</v>
      </c>
      <c r="E157" s="20">
        <v>115</v>
      </c>
      <c r="F157" s="20">
        <f t="shared" si="4"/>
        <v>2875</v>
      </c>
      <c r="G157" s="49"/>
      <c r="H157" s="49"/>
      <c r="I157" s="49"/>
      <c r="J157" s="49"/>
      <c r="K157" s="56"/>
      <c r="L157" s="49"/>
      <c r="M157" s="49"/>
      <c r="N157" s="50"/>
      <c r="O157" s="21">
        <f t="shared" si="5"/>
        <v>2875</v>
      </c>
      <c r="Q157" s="47"/>
    </row>
    <row r="158" spans="1:17" ht="23.25" customHeight="1" x14ac:dyDescent="0.2">
      <c r="A158" s="55"/>
      <c r="B158" s="54"/>
      <c r="C158" s="31" t="s">
        <v>262</v>
      </c>
      <c r="D158" s="19">
        <v>27</v>
      </c>
      <c r="E158" s="20">
        <v>65</v>
      </c>
      <c r="F158" s="20">
        <f t="shared" si="4"/>
        <v>1755</v>
      </c>
      <c r="G158" s="49"/>
      <c r="H158" s="49"/>
      <c r="I158" s="49"/>
      <c r="J158" s="49"/>
      <c r="K158" s="56"/>
      <c r="L158" s="49"/>
      <c r="M158" s="49"/>
      <c r="N158" s="50"/>
      <c r="O158" s="21">
        <f t="shared" si="5"/>
        <v>1755</v>
      </c>
      <c r="Q158" s="47"/>
    </row>
    <row r="159" spans="1:17" ht="23.25" customHeight="1" x14ac:dyDescent="0.2">
      <c r="A159" s="55"/>
      <c r="B159" s="54"/>
      <c r="C159" s="31" t="s">
        <v>263</v>
      </c>
      <c r="D159" s="19">
        <v>15</v>
      </c>
      <c r="E159" s="20">
        <v>60</v>
      </c>
      <c r="F159" s="20">
        <f t="shared" si="4"/>
        <v>900</v>
      </c>
      <c r="G159" s="49"/>
      <c r="H159" s="49"/>
      <c r="I159" s="49"/>
      <c r="J159" s="49"/>
      <c r="K159" s="56"/>
      <c r="L159" s="49"/>
      <c r="M159" s="49"/>
      <c r="N159" s="50"/>
      <c r="O159" s="21">
        <f t="shared" si="5"/>
        <v>900</v>
      </c>
      <c r="Q159" s="47"/>
    </row>
    <row r="160" spans="1:17" ht="30" x14ac:dyDescent="0.35">
      <c r="A160" s="7">
        <v>41</v>
      </c>
      <c r="B160" s="16">
        <v>45496</v>
      </c>
      <c r="C160" s="30" t="s">
        <v>266</v>
      </c>
      <c r="D160" s="13">
        <v>3</v>
      </c>
      <c r="E160" s="14">
        <v>85</v>
      </c>
      <c r="F160" s="14">
        <f t="shared" si="4"/>
        <v>255</v>
      </c>
      <c r="G160" s="27" t="s">
        <v>53</v>
      </c>
      <c r="H160" s="38">
        <v>83104704</v>
      </c>
      <c r="I160" s="30">
        <v>225</v>
      </c>
      <c r="J160" s="30">
        <v>13</v>
      </c>
      <c r="K160" s="39">
        <v>45497</v>
      </c>
      <c r="L160" s="30" t="s">
        <v>272</v>
      </c>
      <c r="M160" s="30" t="s">
        <v>273</v>
      </c>
      <c r="N160" s="40">
        <v>479938425</v>
      </c>
      <c r="O160" s="15">
        <f t="shared" si="5"/>
        <v>255</v>
      </c>
      <c r="Q160" s="12"/>
    </row>
    <row r="161" spans="1:17" ht="23.25" customHeight="1" x14ac:dyDescent="0.2">
      <c r="A161" s="55">
        <v>42</v>
      </c>
      <c r="B161" s="54">
        <v>45496</v>
      </c>
      <c r="C161" s="31" t="s">
        <v>267</v>
      </c>
      <c r="D161" s="19">
        <v>4</v>
      </c>
      <c r="E161" s="20">
        <v>92</v>
      </c>
      <c r="F161" s="20">
        <f t="shared" si="4"/>
        <v>368</v>
      </c>
      <c r="G161" s="49" t="s">
        <v>274</v>
      </c>
      <c r="H161" s="49">
        <v>57443475</v>
      </c>
      <c r="I161" s="49">
        <v>296</v>
      </c>
      <c r="J161" s="49">
        <v>13</v>
      </c>
      <c r="K161" s="56">
        <v>45497</v>
      </c>
      <c r="L161" s="49" t="s">
        <v>275</v>
      </c>
      <c r="M161" s="48" t="s">
        <v>276</v>
      </c>
      <c r="N161" s="50">
        <v>4291645248</v>
      </c>
      <c r="O161" s="21">
        <f t="shared" si="5"/>
        <v>368</v>
      </c>
      <c r="Q161" s="46"/>
    </row>
    <row r="162" spans="1:17" ht="23.25" customHeight="1" x14ac:dyDescent="0.2">
      <c r="A162" s="55"/>
      <c r="B162" s="54"/>
      <c r="C162" s="31" t="s">
        <v>268</v>
      </c>
      <c r="D162" s="19">
        <v>4</v>
      </c>
      <c r="E162" s="20">
        <v>175</v>
      </c>
      <c r="F162" s="20">
        <f t="shared" si="4"/>
        <v>700</v>
      </c>
      <c r="G162" s="49"/>
      <c r="H162" s="49"/>
      <c r="I162" s="49"/>
      <c r="J162" s="49"/>
      <c r="K162" s="56"/>
      <c r="L162" s="49"/>
      <c r="M162" s="49"/>
      <c r="N162" s="50"/>
      <c r="O162" s="21">
        <f t="shared" si="5"/>
        <v>700</v>
      </c>
      <c r="Q162" s="47"/>
    </row>
    <row r="163" spans="1:17" ht="23.25" customHeight="1" x14ac:dyDescent="0.2">
      <c r="A163" s="55"/>
      <c r="B163" s="54"/>
      <c r="C163" s="31" t="s">
        <v>269</v>
      </c>
      <c r="D163" s="19">
        <v>4</v>
      </c>
      <c r="E163" s="20">
        <v>38</v>
      </c>
      <c r="F163" s="20">
        <f t="shared" si="4"/>
        <v>152</v>
      </c>
      <c r="G163" s="49"/>
      <c r="H163" s="49"/>
      <c r="I163" s="49"/>
      <c r="J163" s="49"/>
      <c r="K163" s="56"/>
      <c r="L163" s="49"/>
      <c r="M163" s="49"/>
      <c r="N163" s="50"/>
      <c r="O163" s="21">
        <f t="shared" si="5"/>
        <v>152</v>
      </c>
      <c r="Q163" s="47"/>
    </row>
    <row r="164" spans="1:17" ht="23.25" customHeight="1" x14ac:dyDescent="0.2">
      <c r="A164" s="55"/>
      <c r="B164" s="54"/>
      <c r="C164" s="31" t="s">
        <v>270</v>
      </c>
      <c r="D164" s="19">
        <v>7</v>
      </c>
      <c r="E164" s="20">
        <v>60</v>
      </c>
      <c r="F164" s="20">
        <f t="shared" si="4"/>
        <v>420</v>
      </c>
      <c r="G164" s="49"/>
      <c r="H164" s="49"/>
      <c r="I164" s="49"/>
      <c r="J164" s="49"/>
      <c r="K164" s="56"/>
      <c r="L164" s="49"/>
      <c r="M164" s="49"/>
      <c r="N164" s="50"/>
      <c r="O164" s="21">
        <f t="shared" si="5"/>
        <v>420</v>
      </c>
      <c r="Q164" s="47"/>
    </row>
    <row r="165" spans="1:17" ht="23.25" customHeight="1" x14ac:dyDescent="0.2">
      <c r="A165" s="55"/>
      <c r="B165" s="54"/>
      <c r="C165" s="31" t="s">
        <v>271</v>
      </c>
      <c r="D165" s="19">
        <v>8</v>
      </c>
      <c r="E165" s="20">
        <v>60</v>
      </c>
      <c r="F165" s="20">
        <f t="shared" si="4"/>
        <v>480</v>
      </c>
      <c r="G165" s="49"/>
      <c r="H165" s="49"/>
      <c r="I165" s="49"/>
      <c r="J165" s="49"/>
      <c r="K165" s="56"/>
      <c r="L165" s="49"/>
      <c r="M165" s="49"/>
      <c r="N165" s="50"/>
      <c r="O165" s="21">
        <f t="shared" si="5"/>
        <v>480</v>
      </c>
      <c r="Q165" s="47"/>
    </row>
    <row r="166" spans="1:17" ht="23.25" customHeight="1" x14ac:dyDescent="0.2">
      <c r="A166" s="58">
        <v>43</v>
      </c>
      <c r="B166" s="57">
        <v>45497</v>
      </c>
      <c r="C166" s="30" t="s">
        <v>277</v>
      </c>
      <c r="D166" s="13">
        <v>2</v>
      </c>
      <c r="E166" s="14">
        <v>82.5</v>
      </c>
      <c r="F166" s="14">
        <f t="shared" si="4"/>
        <v>165</v>
      </c>
      <c r="G166" s="51" t="s">
        <v>279</v>
      </c>
      <c r="H166" s="51">
        <v>57052131</v>
      </c>
      <c r="I166" s="30">
        <v>262</v>
      </c>
      <c r="J166" s="51">
        <v>12</v>
      </c>
      <c r="K166" s="52">
        <v>45499</v>
      </c>
      <c r="L166" s="51" t="s">
        <v>280</v>
      </c>
      <c r="M166" s="51" t="s">
        <v>281</v>
      </c>
      <c r="N166" s="53">
        <v>1580811251</v>
      </c>
      <c r="O166" s="15">
        <f t="shared" si="5"/>
        <v>165</v>
      </c>
      <c r="Q166" s="46"/>
    </row>
    <row r="167" spans="1:17" ht="23.25" customHeight="1" x14ac:dyDescent="0.2">
      <c r="A167" s="58"/>
      <c r="B167" s="57"/>
      <c r="C167" s="30" t="s">
        <v>278</v>
      </c>
      <c r="D167" s="13">
        <v>1</v>
      </c>
      <c r="E167" s="14">
        <v>1880</v>
      </c>
      <c r="F167" s="14">
        <f t="shared" si="4"/>
        <v>1880</v>
      </c>
      <c r="G167" s="51"/>
      <c r="H167" s="51"/>
      <c r="I167" s="30">
        <v>298</v>
      </c>
      <c r="J167" s="51"/>
      <c r="K167" s="52"/>
      <c r="L167" s="51"/>
      <c r="M167" s="51"/>
      <c r="N167" s="53"/>
      <c r="O167" s="15">
        <f t="shared" si="5"/>
        <v>1880</v>
      </c>
      <c r="Q167" s="46"/>
    </row>
    <row r="168" spans="1:17" ht="23.25" customHeight="1" x14ac:dyDescent="0.2">
      <c r="A168" s="55">
        <v>44</v>
      </c>
      <c r="B168" s="54">
        <v>45497</v>
      </c>
      <c r="C168" s="31" t="s">
        <v>282</v>
      </c>
      <c r="D168" s="19">
        <v>1</v>
      </c>
      <c r="E168" s="20">
        <v>150</v>
      </c>
      <c r="F168" s="20">
        <f t="shared" si="4"/>
        <v>150</v>
      </c>
      <c r="G168" s="49" t="s">
        <v>279</v>
      </c>
      <c r="H168" s="49">
        <v>57052131</v>
      </c>
      <c r="I168" s="49">
        <v>298</v>
      </c>
      <c r="J168" s="49">
        <v>13</v>
      </c>
      <c r="K168" s="56">
        <v>45499</v>
      </c>
      <c r="L168" s="49" t="s">
        <v>284</v>
      </c>
      <c r="M168" s="49" t="s">
        <v>285</v>
      </c>
      <c r="N168" s="50">
        <v>1595623726</v>
      </c>
      <c r="O168" s="21">
        <f t="shared" si="5"/>
        <v>150</v>
      </c>
      <c r="Q168" s="46"/>
    </row>
    <row r="169" spans="1:17" ht="23.25" customHeight="1" x14ac:dyDescent="0.2">
      <c r="A169" s="55"/>
      <c r="B169" s="54"/>
      <c r="C169" s="31" t="s">
        <v>283</v>
      </c>
      <c r="D169" s="19">
        <v>1</v>
      </c>
      <c r="E169" s="20">
        <v>120</v>
      </c>
      <c r="F169" s="20">
        <f t="shared" si="4"/>
        <v>120</v>
      </c>
      <c r="G169" s="49"/>
      <c r="H169" s="49"/>
      <c r="I169" s="49"/>
      <c r="J169" s="49"/>
      <c r="K169" s="56"/>
      <c r="L169" s="49"/>
      <c r="M169" s="49"/>
      <c r="N169" s="50"/>
      <c r="O169" s="21">
        <f t="shared" si="5"/>
        <v>120</v>
      </c>
      <c r="Q169" s="47"/>
    </row>
    <row r="170" spans="1:17" ht="23.25" customHeight="1" x14ac:dyDescent="0.2">
      <c r="A170" s="58">
        <v>45</v>
      </c>
      <c r="B170" s="57">
        <v>45499</v>
      </c>
      <c r="C170" s="30" t="s">
        <v>287</v>
      </c>
      <c r="D170" s="13">
        <v>4</v>
      </c>
      <c r="E170" s="14">
        <v>450</v>
      </c>
      <c r="F170" s="14">
        <f t="shared" si="4"/>
        <v>1800</v>
      </c>
      <c r="G170" s="51" t="s">
        <v>179</v>
      </c>
      <c r="H170" s="51">
        <v>59736976</v>
      </c>
      <c r="I170" s="51">
        <v>267</v>
      </c>
      <c r="J170" s="51">
        <v>13</v>
      </c>
      <c r="K170" s="52">
        <v>45502</v>
      </c>
      <c r="L170" s="51" t="s">
        <v>289</v>
      </c>
      <c r="M170" s="51" t="s">
        <v>290</v>
      </c>
      <c r="N170" s="53">
        <v>1133396802</v>
      </c>
      <c r="O170" s="15">
        <f t="shared" si="5"/>
        <v>1800</v>
      </c>
      <c r="Q170" s="46"/>
    </row>
    <row r="171" spans="1:17" ht="23.25" customHeight="1" x14ac:dyDescent="0.2">
      <c r="A171" s="58"/>
      <c r="B171" s="57"/>
      <c r="C171" s="30" t="s">
        <v>288</v>
      </c>
      <c r="D171" s="13">
        <v>2</v>
      </c>
      <c r="E171" s="14">
        <v>595</v>
      </c>
      <c r="F171" s="14">
        <f t="shared" si="4"/>
        <v>1190</v>
      </c>
      <c r="G171" s="51"/>
      <c r="H171" s="51"/>
      <c r="I171" s="51"/>
      <c r="J171" s="51"/>
      <c r="K171" s="52"/>
      <c r="L171" s="51"/>
      <c r="M171" s="51"/>
      <c r="N171" s="53"/>
      <c r="O171" s="15">
        <f t="shared" si="5"/>
        <v>1190</v>
      </c>
      <c r="Q171" s="47"/>
    </row>
    <row r="172" spans="1:17" ht="30" x14ac:dyDescent="0.35">
      <c r="A172" s="17">
        <v>46</v>
      </c>
      <c r="B172" s="18">
        <v>45503</v>
      </c>
      <c r="C172" s="31" t="s">
        <v>291</v>
      </c>
      <c r="D172" s="19">
        <v>3</v>
      </c>
      <c r="E172" s="20">
        <v>1680</v>
      </c>
      <c r="F172" s="20">
        <f t="shared" si="4"/>
        <v>5040</v>
      </c>
      <c r="G172" s="26" t="s">
        <v>96</v>
      </c>
      <c r="H172" s="35">
        <v>16896963</v>
      </c>
      <c r="I172" s="31">
        <v>141</v>
      </c>
      <c r="J172" s="31">
        <v>13</v>
      </c>
      <c r="K172" s="36">
        <v>45503</v>
      </c>
      <c r="L172" s="31" t="s">
        <v>286</v>
      </c>
      <c r="M172" s="31" t="s">
        <v>292</v>
      </c>
      <c r="N172" s="37">
        <v>923420720</v>
      </c>
      <c r="O172" s="21">
        <f t="shared" si="5"/>
        <v>5040</v>
      </c>
      <c r="Q172" s="12"/>
    </row>
    <row r="173" spans="1:17" ht="47.25" customHeight="1" x14ac:dyDescent="0.2">
      <c r="A173" s="58">
        <v>47</v>
      </c>
      <c r="B173" s="57">
        <v>45503</v>
      </c>
      <c r="C173" s="30" t="s">
        <v>301</v>
      </c>
      <c r="D173" s="13">
        <v>1</v>
      </c>
      <c r="E173" s="14">
        <v>7200</v>
      </c>
      <c r="F173" s="14">
        <f t="shared" si="4"/>
        <v>7200</v>
      </c>
      <c r="G173" s="51" t="s">
        <v>305</v>
      </c>
      <c r="H173" s="51">
        <v>9176195</v>
      </c>
      <c r="I173" s="51">
        <v>329</v>
      </c>
      <c r="J173" s="51">
        <v>13</v>
      </c>
      <c r="K173" s="52">
        <v>45504</v>
      </c>
      <c r="L173" s="51" t="s">
        <v>304</v>
      </c>
      <c r="M173" s="51" t="s">
        <v>303</v>
      </c>
      <c r="N173" s="53">
        <v>4255400098</v>
      </c>
      <c r="O173" s="15">
        <f t="shared" si="5"/>
        <v>7200</v>
      </c>
      <c r="Q173" s="46"/>
    </row>
    <row r="174" spans="1:17" ht="47.25" customHeight="1" x14ac:dyDescent="0.2">
      <c r="A174" s="58"/>
      <c r="B174" s="57"/>
      <c r="C174" s="30" t="s">
        <v>302</v>
      </c>
      <c r="D174" s="13">
        <v>1</v>
      </c>
      <c r="E174" s="14">
        <v>10437</v>
      </c>
      <c r="F174" s="14">
        <f t="shared" si="4"/>
        <v>10437</v>
      </c>
      <c r="G174" s="51"/>
      <c r="H174" s="51"/>
      <c r="I174" s="51"/>
      <c r="J174" s="51"/>
      <c r="K174" s="52"/>
      <c r="L174" s="51"/>
      <c r="M174" s="51"/>
      <c r="N174" s="53"/>
      <c r="O174" s="15">
        <f t="shared" si="5"/>
        <v>10437</v>
      </c>
      <c r="Q174" s="47"/>
    </row>
    <row r="175" spans="1:17" ht="23.25" customHeight="1" x14ac:dyDescent="0.2">
      <c r="A175" s="55">
        <v>48</v>
      </c>
      <c r="B175" s="54">
        <v>45499</v>
      </c>
      <c r="C175" s="31" t="s">
        <v>309</v>
      </c>
      <c r="D175" s="19">
        <v>1</v>
      </c>
      <c r="E175" s="20">
        <v>650</v>
      </c>
      <c r="F175" s="20">
        <f t="shared" si="4"/>
        <v>650</v>
      </c>
      <c r="G175" s="49" t="s">
        <v>308</v>
      </c>
      <c r="H175" s="49">
        <v>8438919</v>
      </c>
      <c r="I175" s="49">
        <v>165</v>
      </c>
      <c r="J175" s="49">
        <v>12</v>
      </c>
      <c r="K175" s="56">
        <v>45504</v>
      </c>
      <c r="L175" s="49" t="s">
        <v>306</v>
      </c>
      <c r="M175" s="48" t="s">
        <v>307</v>
      </c>
      <c r="N175" s="50">
        <v>3332721810</v>
      </c>
      <c r="O175" s="21">
        <f t="shared" si="5"/>
        <v>650</v>
      </c>
      <c r="Q175" s="46"/>
    </row>
    <row r="176" spans="1:17" ht="23.25" customHeight="1" x14ac:dyDescent="0.2">
      <c r="A176" s="55"/>
      <c r="B176" s="54"/>
      <c r="C176" s="31" t="s">
        <v>310</v>
      </c>
      <c r="D176" s="19">
        <v>1</v>
      </c>
      <c r="E176" s="20">
        <v>350</v>
      </c>
      <c r="F176" s="20">
        <f t="shared" si="4"/>
        <v>350</v>
      </c>
      <c r="G176" s="49"/>
      <c r="H176" s="49"/>
      <c r="I176" s="49"/>
      <c r="J176" s="49"/>
      <c r="K176" s="56"/>
      <c r="L176" s="49"/>
      <c r="M176" s="49"/>
      <c r="N176" s="50"/>
      <c r="O176" s="21">
        <f t="shared" si="5"/>
        <v>350</v>
      </c>
      <c r="Q176" s="47"/>
    </row>
    <row r="177" spans="1:17" ht="23.25" customHeight="1" x14ac:dyDescent="0.2">
      <c r="A177" s="55"/>
      <c r="B177" s="54"/>
      <c r="C177" s="31" t="s">
        <v>311</v>
      </c>
      <c r="D177" s="19">
        <v>1</v>
      </c>
      <c r="E177" s="20">
        <v>350</v>
      </c>
      <c r="F177" s="20">
        <f t="shared" si="4"/>
        <v>350</v>
      </c>
      <c r="G177" s="49"/>
      <c r="H177" s="49"/>
      <c r="I177" s="49"/>
      <c r="J177" s="49"/>
      <c r="K177" s="56"/>
      <c r="L177" s="49"/>
      <c r="M177" s="49"/>
      <c r="N177" s="50"/>
      <c r="O177" s="21">
        <f t="shared" si="5"/>
        <v>350</v>
      </c>
      <c r="Q177" s="47"/>
    </row>
    <row r="178" spans="1:17" ht="23.25" customHeight="1" x14ac:dyDescent="0.2">
      <c r="A178" s="55"/>
      <c r="B178" s="54"/>
      <c r="C178" s="31" t="s">
        <v>312</v>
      </c>
      <c r="D178" s="19">
        <v>1</v>
      </c>
      <c r="E178" s="20">
        <v>380</v>
      </c>
      <c r="F178" s="20">
        <f t="shared" si="4"/>
        <v>380</v>
      </c>
      <c r="G178" s="49"/>
      <c r="H178" s="49"/>
      <c r="I178" s="49"/>
      <c r="J178" s="49"/>
      <c r="K178" s="56"/>
      <c r="L178" s="49"/>
      <c r="M178" s="49"/>
      <c r="N178" s="50"/>
      <c r="O178" s="21">
        <f t="shared" si="5"/>
        <v>380</v>
      </c>
      <c r="Q178" s="47"/>
    </row>
    <row r="179" spans="1:17" ht="23.25" customHeight="1" x14ac:dyDescent="0.2">
      <c r="A179" s="55"/>
      <c r="B179" s="54"/>
      <c r="C179" s="31" t="s">
        <v>313</v>
      </c>
      <c r="D179" s="19">
        <v>1</v>
      </c>
      <c r="E179" s="20">
        <v>120</v>
      </c>
      <c r="F179" s="20">
        <f t="shared" si="4"/>
        <v>120</v>
      </c>
      <c r="G179" s="49"/>
      <c r="H179" s="49"/>
      <c r="I179" s="49"/>
      <c r="J179" s="49"/>
      <c r="K179" s="56"/>
      <c r="L179" s="49"/>
      <c r="M179" s="49"/>
      <c r="N179" s="50"/>
      <c r="O179" s="21">
        <f t="shared" si="5"/>
        <v>120</v>
      </c>
      <c r="Q179" s="47"/>
    </row>
    <row r="180" spans="1:17" ht="47.25" customHeight="1" x14ac:dyDescent="0.2">
      <c r="A180" s="58">
        <v>49</v>
      </c>
      <c r="B180" s="57">
        <v>45504</v>
      </c>
      <c r="C180" s="30" t="s">
        <v>314</v>
      </c>
      <c r="D180" s="13">
        <v>1</v>
      </c>
      <c r="E180" s="14">
        <v>9750</v>
      </c>
      <c r="F180" s="14">
        <f t="shared" si="4"/>
        <v>9750</v>
      </c>
      <c r="G180" s="51" t="s">
        <v>320</v>
      </c>
      <c r="H180" s="51">
        <v>35196394</v>
      </c>
      <c r="I180" s="51">
        <v>266</v>
      </c>
      <c r="J180" s="51">
        <v>11</v>
      </c>
      <c r="K180" s="52">
        <v>45504</v>
      </c>
      <c r="L180" s="51" t="s">
        <v>318</v>
      </c>
      <c r="M180" s="51" t="s">
        <v>319</v>
      </c>
      <c r="N180" s="53">
        <v>3373550407</v>
      </c>
      <c r="O180" s="15">
        <f t="shared" si="5"/>
        <v>9750</v>
      </c>
      <c r="Q180" s="46"/>
    </row>
    <row r="181" spans="1:17" ht="32.25" customHeight="1" x14ac:dyDescent="0.2">
      <c r="A181" s="58"/>
      <c r="B181" s="57"/>
      <c r="C181" s="30" t="s">
        <v>315</v>
      </c>
      <c r="D181" s="13">
        <v>1</v>
      </c>
      <c r="E181" s="14">
        <v>4800</v>
      </c>
      <c r="F181" s="14">
        <f t="shared" si="4"/>
        <v>4800</v>
      </c>
      <c r="G181" s="51"/>
      <c r="H181" s="51"/>
      <c r="I181" s="51"/>
      <c r="J181" s="51"/>
      <c r="K181" s="52"/>
      <c r="L181" s="51"/>
      <c r="M181" s="51"/>
      <c r="N181" s="53"/>
      <c r="O181" s="15">
        <f t="shared" si="5"/>
        <v>4800</v>
      </c>
      <c r="Q181" s="47"/>
    </row>
    <row r="182" spans="1:17" ht="32.25" customHeight="1" x14ac:dyDescent="0.2">
      <c r="A182" s="58"/>
      <c r="B182" s="57"/>
      <c r="C182" s="30" t="s">
        <v>316</v>
      </c>
      <c r="D182" s="13">
        <v>1</v>
      </c>
      <c r="E182" s="14">
        <v>6400</v>
      </c>
      <c r="F182" s="14">
        <f t="shared" si="4"/>
        <v>6400</v>
      </c>
      <c r="G182" s="51"/>
      <c r="H182" s="51"/>
      <c r="I182" s="51"/>
      <c r="J182" s="51"/>
      <c r="K182" s="52"/>
      <c r="L182" s="51"/>
      <c r="M182" s="51"/>
      <c r="N182" s="53"/>
      <c r="O182" s="15">
        <f t="shared" si="5"/>
        <v>6400</v>
      </c>
      <c r="Q182" s="47"/>
    </row>
    <row r="183" spans="1:17" ht="32.25" customHeight="1" x14ac:dyDescent="0.2">
      <c r="A183" s="58"/>
      <c r="B183" s="57"/>
      <c r="C183" s="30" t="s">
        <v>317</v>
      </c>
      <c r="D183" s="13">
        <v>1</v>
      </c>
      <c r="E183" s="14">
        <v>2400</v>
      </c>
      <c r="F183" s="14">
        <f t="shared" si="4"/>
        <v>2400</v>
      </c>
      <c r="G183" s="51"/>
      <c r="H183" s="51"/>
      <c r="I183" s="51"/>
      <c r="J183" s="51"/>
      <c r="K183" s="52"/>
      <c r="L183" s="51"/>
      <c r="M183" s="51"/>
      <c r="N183" s="53"/>
      <c r="O183" s="15">
        <f t="shared" si="5"/>
        <v>2400</v>
      </c>
      <c r="Q183" s="47"/>
    </row>
    <row r="184" spans="1:17" ht="44.25" customHeight="1" x14ac:dyDescent="0.35">
      <c r="A184" s="17">
        <v>50</v>
      </c>
      <c r="B184" s="18">
        <v>45504</v>
      </c>
      <c r="C184" s="31" t="s">
        <v>79</v>
      </c>
      <c r="D184" s="19">
        <v>1</v>
      </c>
      <c r="E184" s="20">
        <v>1680</v>
      </c>
      <c r="F184" s="20">
        <f t="shared" si="4"/>
        <v>1680</v>
      </c>
      <c r="G184" s="26" t="s">
        <v>130</v>
      </c>
      <c r="H184" s="35" t="s">
        <v>323</v>
      </c>
      <c r="I184" s="31">
        <v>141</v>
      </c>
      <c r="J184" s="31">
        <v>12</v>
      </c>
      <c r="K184" s="36">
        <v>45504</v>
      </c>
      <c r="L184" s="31" t="s">
        <v>321</v>
      </c>
      <c r="M184" s="26" t="s">
        <v>322</v>
      </c>
      <c r="N184" s="41">
        <v>468011759</v>
      </c>
      <c r="O184" s="21">
        <f t="shared" si="5"/>
        <v>1680</v>
      </c>
      <c r="Q184" s="12"/>
    </row>
    <row r="185" spans="1:17" ht="86.25" customHeight="1" x14ac:dyDescent="0.2">
      <c r="A185" s="58">
        <v>51</v>
      </c>
      <c r="B185" s="57" t="s">
        <v>326</v>
      </c>
      <c r="C185" s="30" t="s">
        <v>324</v>
      </c>
      <c r="D185" s="13">
        <v>6</v>
      </c>
      <c r="E185" s="22">
        <v>3608</v>
      </c>
      <c r="F185" s="14">
        <f t="shared" si="4"/>
        <v>21648</v>
      </c>
      <c r="G185" s="51" t="s">
        <v>327</v>
      </c>
      <c r="H185" s="67">
        <v>7922310</v>
      </c>
      <c r="I185" s="51">
        <v>215</v>
      </c>
      <c r="J185" s="51">
        <v>11</v>
      </c>
      <c r="K185" s="52">
        <v>45503</v>
      </c>
      <c r="L185" s="51">
        <v>23592931</v>
      </c>
      <c r="M185" s="51" t="s">
        <v>328</v>
      </c>
      <c r="N185" s="51">
        <v>1640057661</v>
      </c>
      <c r="O185" s="23">
        <f t="shared" si="5"/>
        <v>21648</v>
      </c>
    </row>
    <row r="186" spans="1:17" ht="75" x14ac:dyDescent="0.2">
      <c r="A186" s="58"/>
      <c r="B186" s="57"/>
      <c r="C186" s="30" t="s">
        <v>325</v>
      </c>
      <c r="D186" s="13">
        <v>5</v>
      </c>
      <c r="E186" s="22">
        <v>3821.65</v>
      </c>
      <c r="F186" s="14">
        <f t="shared" si="4"/>
        <v>19108.25</v>
      </c>
      <c r="G186" s="51"/>
      <c r="H186" s="67"/>
      <c r="I186" s="51"/>
      <c r="J186" s="51"/>
      <c r="K186" s="52"/>
      <c r="L186" s="51"/>
      <c r="M186" s="51"/>
      <c r="N186" s="51"/>
      <c r="O186" s="23">
        <f t="shared" si="5"/>
        <v>19108.25</v>
      </c>
    </row>
    <row r="187" spans="1:17" ht="75" x14ac:dyDescent="0.2">
      <c r="A187" s="55">
        <v>52</v>
      </c>
      <c r="B187" s="54">
        <v>45499</v>
      </c>
      <c r="C187" s="31" t="s">
        <v>293</v>
      </c>
      <c r="D187" s="19">
        <v>22500</v>
      </c>
      <c r="E187" s="24">
        <v>1.85</v>
      </c>
      <c r="F187" s="20">
        <f t="shared" si="4"/>
        <v>41625</v>
      </c>
      <c r="G187" s="49" t="s">
        <v>295</v>
      </c>
      <c r="H187" s="68">
        <v>15574350</v>
      </c>
      <c r="I187" s="49">
        <v>219</v>
      </c>
      <c r="J187" s="49">
        <v>12</v>
      </c>
      <c r="K187" s="56">
        <v>45504</v>
      </c>
      <c r="L187" s="49">
        <v>23690232</v>
      </c>
      <c r="M187" s="49" t="s">
        <v>296</v>
      </c>
      <c r="N187" s="49">
        <v>1610107274</v>
      </c>
      <c r="O187" s="25">
        <f>F187</f>
        <v>41625</v>
      </c>
    </row>
    <row r="188" spans="1:17" ht="45" x14ac:dyDescent="0.2">
      <c r="A188" s="55"/>
      <c r="B188" s="54"/>
      <c r="C188" s="31" t="s">
        <v>294</v>
      </c>
      <c r="D188" s="19">
        <v>225</v>
      </c>
      <c r="E188" s="24">
        <v>192</v>
      </c>
      <c r="F188" s="20">
        <f t="shared" si="4"/>
        <v>43200</v>
      </c>
      <c r="G188" s="49"/>
      <c r="H188" s="68"/>
      <c r="I188" s="49"/>
      <c r="J188" s="49"/>
      <c r="K188" s="56"/>
      <c r="L188" s="49"/>
      <c r="M188" s="49"/>
      <c r="N188" s="49"/>
      <c r="O188" s="25">
        <f>F188</f>
        <v>43200</v>
      </c>
    </row>
    <row r="189" spans="1:17" ht="15" x14ac:dyDescent="0.2">
      <c r="A189" s="58">
        <v>53</v>
      </c>
      <c r="B189" s="57">
        <v>45503</v>
      </c>
      <c r="C189" s="30" t="s">
        <v>299</v>
      </c>
      <c r="D189" s="13">
        <v>1</v>
      </c>
      <c r="E189" s="22">
        <v>4500</v>
      </c>
      <c r="F189" s="14">
        <f t="shared" si="4"/>
        <v>4500</v>
      </c>
      <c r="G189" s="51" t="s">
        <v>298</v>
      </c>
      <c r="H189" s="67">
        <v>44227698</v>
      </c>
      <c r="I189" s="30">
        <v>165</v>
      </c>
      <c r="J189" s="51">
        <v>13</v>
      </c>
      <c r="K189" s="52">
        <v>45504</v>
      </c>
      <c r="L189" s="51">
        <v>23565152</v>
      </c>
      <c r="M189" s="51" t="s">
        <v>297</v>
      </c>
      <c r="N189" s="51">
        <v>303713135</v>
      </c>
      <c r="O189" s="23">
        <f>F189</f>
        <v>4500</v>
      </c>
    </row>
    <row r="190" spans="1:17" ht="39.75" customHeight="1" x14ac:dyDescent="0.2">
      <c r="A190" s="58"/>
      <c r="B190" s="57"/>
      <c r="C190" s="30" t="s">
        <v>300</v>
      </c>
      <c r="D190" s="13">
        <v>1</v>
      </c>
      <c r="E190" s="22">
        <v>44300</v>
      </c>
      <c r="F190" s="14">
        <f t="shared" si="4"/>
        <v>44300</v>
      </c>
      <c r="G190" s="51"/>
      <c r="H190" s="67"/>
      <c r="I190" s="30">
        <v>298</v>
      </c>
      <c r="J190" s="51"/>
      <c r="K190" s="52"/>
      <c r="L190" s="51"/>
      <c r="M190" s="51"/>
      <c r="N190" s="51"/>
      <c r="O190" s="23">
        <f>F190</f>
        <v>44300</v>
      </c>
    </row>
  </sheetData>
  <autoFilter ref="B10:J10" xr:uid="{00000000-0009-0000-0000-000000000000}"/>
  <mergeCells count="360">
    <mergeCell ref="A189:A190"/>
    <mergeCell ref="B189:B190"/>
    <mergeCell ref="G189:G190"/>
    <mergeCell ref="H189:H190"/>
    <mergeCell ref="L189:L190"/>
    <mergeCell ref="A185:A186"/>
    <mergeCell ref="B185:B186"/>
    <mergeCell ref="G185:G186"/>
    <mergeCell ref="H185:H186"/>
    <mergeCell ref="I185:I186"/>
    <mergeCell ref="A187:A188"/>
    <mergeCell ref="B187:B188"/>
    <mergeCell ref="G187:G188"/>
    <mergeCell ref="H187:H188"/>
    <mergeCell ref="I187:I188"/>
    <mergeCell ref="J189:J190"/>
    <mergeCell ref="K189:K190"/>
    <mergeCell ref="M189:M190"/>
    <mergeCell ref="N189:N190"/>
    <mergeCell ref="J187:J188"/>
    <mergeCell ref="K187:K188"/>
    <mergeCell ref="L187:L188"/>
    <mergeCell ref="M187:M188"/>
    <mergeCell ref="N187:N188"/>
    <mergeCell ref="J185:J186"/>
    <mergeCell ref="K185:K186"/>
    <mergeCell ref="L185:L186"/>
    <mergeCell ref="M185:M186"/>
    <mergeCell ref="N185:N186"/>
    <mergeCell ref="A9:O9"/>
    <mergeCell ref="A1:P1"/>
    <mergeCell ref="A2:P2"/>
    <mergeCell ref="A3:P3"/>
    <mergeCell ref="A4:P4"/>
    <mergeCell ref="A5:P5"/>
    <mergeCell ref="A6:P6"/>
    <mergeCell ref="A7:P7"/>
    <mergeCell ref="A8:P8"/>
    <mergeCell ref="M180:M183"/>
    <mergeCell ref="N180:N183"/>
    <mergeCell ref="Q180:Q183"/>
    <mergeCell ref="A175:A179"/>
    <mergeCell ref="B180:B183"/>
    <mergeCell ref="A180:A183"/>
    <mergeCell ref="G180:G183"/>
    <mergeCell ref="H180:H183"/>
    <mergeCell ref="I180:I183"/>
    <mergeCell ref="J180:J183"/>
    <mergeCell ref="K180:K183"/>
    <mergeCell ref="L180:L183"/>
    <mergeCell ref="Q173:Q174"/>
    <mergeCell ref="N175:N179"/>
    <mergeCell ref="M175:M179"/>
    <mergeCell ref="L175:L179"/>
    <mergeCell ref="Q175:Q179"/>
    <mergeCell ref="B173:B174"/>
    <mergeCell ref="K175:K179"/>
    <mergeCell ref="J175:J179"/>
    <mergeCell ref="I175:I179"/>
    <mergeCell ref="H175:H179"/>
    <mergeCell ref="G175:G179"/>
    <mergeCell ref="B175:B179"/>
    <mergeCell ref="A173:A174"/>
    <mergeCell ref="G173:G174"/>
    <mergeCell ref="H173:H174"/>
    <mergeCell ref="I173:I174"/>
    <mergeCell ref="J173:J174"/>
    <mergeCell ref="K173:K174"/>
    <mergeCell ref="L173:L174"/>
    <mergeCell ref="M173:M174"/>
    <mergeCell ref="N168:N169"/>
    <mergeCell ref="G170:G171"/>
    <mergeCell ref="H170:H171"/>
    <mergeCell ref="I170:I171"/>
    <mergeCell ref="J170:J171"/>
    <mergeCell ref="K170:K171"/>
    <mergeCell ref="L170:L171"/>
    <mergeCell ref="M170:M171"/>
    <mergeCell ref="N170:N171"/>
    <mergeCell ref="N173:N174"/>
    <mergeCell ref="Q168:Q169"/>
    <mergeCell ref="B168:B169"/>
    <mergeCell ref="A168:A169"/>
    <mergeCell ref="G168:G169"/>
    <mergeCell ref="H168:H169"/>
    <mergeCell ref="I168:I169"/>
    <mergeCell ref="J168:J169"/>
    <mergeCell ref="K168:K169"/>
    <mergeCell ref="L168:L169"/>
    <mergeCell ref="M168:M169"/>
    <mergeCell ref="Q166:Q167"/>
    <mergeCell ref="B161:B165"/>
    <mergeCell ref="A161:A165"/>
    <mergeCell ref="G161:G165"/>
    <mergeCell ref="H161:H165"/>
    <mergeCell ref="I161:I165"/>
    <mergeCell ref="J161:J165"/>
    <mergeCell ref="K161:K165"/>
    <mergeCell ref="L161:L165"/>
    <mergeCell ref="B166:B167"/>
    <mergeCell ref="A166:A167"/>
    <mergeCell ref="G166:G167"/>
    <mergeCell ref="H166:H167"/>
    <mergeCell ref="J166:J167"/>
    <mergeCell ref="K166:K167"/>
    <mergeCell ref="L166:L167"/>
    <mergeCell ref="M166:M167"/>
    <mergeCell ref="N166:N167"/>
    <mergeCell ref="Q170:Q171"/>
    <mergeCell ref="B170:B171"/>
    <mergeCell ref="A170:A171"/>
    <mergeCell ref="B148:B155"/>
    <mergeCell ref="A148:A155"/>
    <mergeCell ref="G148:G155"/>
    <mergeCell ref="H148:H155"/>
    <mergeCell ref="I148:I155"/>
    <mergeCell ref="J148:J155"/>
    <mergeCell ref="K148:K155"/>
    <mergeCell ref="L148:L155"/>
    <mergeCell ref="B156:B159"/>
    <mergeCell ref="A156:A159"/>
    <mergeCell ref="G156:G159"/>
    <mergeCell ref="H156:H159"/>
    <mergeCell ref="I156:I159"/>
    <mergeCell ref="J156:J159"/>
    <mergeCell ref="K156:K159"/>
    <mergeCell ref="L156:L159"/>
    <mergeCell ref="M148:M155"/>
    <mergeCell ref="N148:N155"/>
    <mergeCell ref="Q148:Q155"/>
    <mergeCell ref="M156:M159"/>
    <mergeCell ref="N156:N159"/>
    <mergeCell ref="B98:B100"/>
    <mergeCell ref="A98:A100"/>
    <mergeCell ref="Q98:Q100"/>
    <mergeCell ref="M98:M100"/>
    <mergeCell ref="N98:N100"/>
    <mergeCell ref="L98:L100"/>
    <mergeCell ref="K98:K100"/>
    <mergeCell ref="J98:J100"/>
    <mergeCell ref="H98:H100"/>
    <mergeCell ref="I98:I100"/>
    <mergeCell ref="G98:G100"/>
    <mergeCell ref="H82:H83"/>
    <mergeCell ref="I82:I83"/>
    <mergeCell ref="H79:H80"/>
    <mergeCell ref="I79:I80"/>
    <mergeCell ref="J79:J80"/>
    <mergeCell ref="J82:J83"/>
    <mergeCell ref="N79:N80"/>
    <mergeCell ref="Q79:Q80"/>
    <mergeCell ref="Q84:Q95"/>
    <mergeCell ref="N84:N95"/>
    <mergeCell ref="N82:N83"/>
    <mergeCell ref="M79:M80"/>
    <mergeCell ref="M82:M83"/>
    <mergeCell ref="M84:M95"/>
    <mergeCell ref="B79:B80"/>
    <mergeCell ref="A79:A80"/>
    <mergeCell ref="B82:B83"/>
    <mergeCell ref="A82:A83"/>
    <mergeCell ref="B84:B95"/>
    <mergeCell ref="A84:A95"/>
    <mergeCell ref="N68:N69"/>
    <mergeCell ref="B72:B77"/>
    <mergeCell ref="A72:A77"/>
    <mergeCell ref="G72:G77"/>
    <mergeCell ref="B68:B69"/>
    <mergeCell ref="A68:A69"/>
    <mergeCell ref="K79:K80"/>
    <mergeCell ref="K82:K83"/>
    <mergeCell ref="L79:L80"/>
    <mergeCell ref="L82:L83"/>
    <mergeCell ref="K84:K95"/>
    <mergeCell ref="L84:L95"/>
    <mergeCell ref="G84:G95"/>
    <mergeCell ref="H84:H95"/>
    <mergeCell ref="I84:I95"/>
    <mergeCell ref="J84:J95"/>
    <mergeCell ref="G79:G80"/>
    <mergeCell ref="G82:G83"/>
    <mergeCell ref="Q72:Q76"/>
    <mergeCell ref="H72:H77"/>
    <mergeCell ref="J72:J77"/>
    <mergeCell ref="I72:I77"/>
    <mergeCell ref="K72:K77"/>
    <mergeCell ref="L72:L77"/>
    <mergeCell ref="M72:M77"/>
    <mergeCell ref="N72:N77"/>
    <mergeCell ref="Q68:Q69"/>
    <mergeCell ref="H66:H67"/>
    <mergeCell ref="I66:I67"/>
    <mergeCell ref="J66:J67"/>
    <mergeCell ref="K66:K67"/>
    <mergeCell ref="L66:L67"/>
    <mergeCell ref="M66:M67"/>
    <mergeCell ref="N66:N67"/>
    <mergeCell ref="H68:H69"/>
    <mergeCell ref="I68:I69"/>
    <mergeCell ref="J68:J69"/>
    <mergeCell ref="K68:K69"/>
    <mergeCell ref="L68:L69"/>
    <mergeCell ref="M68:M69"/>
    <mergeCell ref="A66:A67"/>
    <mergeCell ref="B66:B67"/>
    <mergeCell ref="G66:G67"/>
    <mergeCell ref="G68:G69"/>
    <mergeCell ref="M43:M48"/>
    <mergeCell ref="N43:N48"/>
    <mergeCell ref="Q43:Q48"/>
    <mergeCell ref="Q51:Q63"/>
    <mergeCell ref="M51:M63"/>
    <mergeCell ref="N51:N63"/>
    <mergeCell ref="K43:K48"/>
    <mergeCell ref="L43:L48"/>
    <mergeCell ref="J51:J63"/>
    <mergeCell ref="K51:K63"/>
    <mergeCell ref="L51:L63"/>
    <mergeCell ref="G43:G48"/>
    <mergeCell ref="G51:G63"/>
    <mergeCell ref="H51:H63"/>
    <mergeCell ref="H43:H48"/>
    <mergeCell ref="J43:J48"/>
    <mergeCell ref="I43:I48"/>
    <mergeCell ref="I58:I63"/>
    <mergeCell ref="I51:I57"/>
    <mergeCell ref="B43:B48"/>
    <mergeCell ref="A51:A63"/>
    <mergeCell ref="M32:M39"/>
    <mergeCell ref="N32:N39"/>
    <mergeCell ref="Q32:Q39"/>
    <mergeCell ref="B40:B42"/>
    <mergeCell ref="A40:A42"/>
    <mergeCell ref="G40:G42"/>
    <mergeCell ref="H40:H42"/>
    <mergeCell ref="J40:J42"/>
    <mergeCell ref="K40:K42"/>
    <mergeCell ref="L40:L42"/>
    <mergeCell ref="M40:M42"/>
    <mergeCell ref="I40:I42"/>
    <mergeCell ref="N40:N42"/>
    <mergeCell ref="Q40:Q42"/>
    <mergeCell ref="I32:I37"/>
    <mergeCell ref="J32:J39"/>
    <mergeCell ref="K32:K39"/>
    <mergeCell ref="L32:L39"/>
    <mergeCell ref="M11:M16"/>
    <mergeCell ref="N11:N16"/>
    <mergeCell ref="Q11:Q16"/>
    <mergeCell ref="B21:B26"/>
    <mergeCell ref="A21:A26"/>
    <mergeCell ref="G21:G26"/>
    <mergeCell ref="H21:H26"/>
    <mergeCell ref="I25:I26"/>
    <mergeCell ref="I21:I24"/>
    <mergeCell ref="J21:J26"/>
    <mergeCell ref="K21:K26"/>
    <mergeCell ref="L21:L26"/>
    <mergeCell ref="M21:M26"/>
    <mergeCell ref="N21:N26"/>
    <mergeCell ref="Q21:Q26"/>
    <mergeCell ref="B11:B16"/>
    <mergeCell ref="A11:A16"/>
    <mergeCell ref="G11:G16"/>
    <mergeCell ref="H11:H16"/>
    <mergeCell ref="I15:I16"/>
    <mergeCell ref="I11:I14"/>
    <mergeCell ref="J11:J16"/>
    <mergeCell ref="K11:K16"/>
    <mergeCell ref="L11:L16"/>
    <mergeCell ref="B103:B120"/>
    <mergeCell ref="A103:A120"/>
    <mergeCell ref="J103:J120"/>
    <mergeCell ref="K103:K120"/>
    <mergeCell ref="L103:L120"/>
    <mergeCell ref="I103:I113"/>
    <mergeCell ref="I114:I119"/>
    <mergeCell ref="Q27:Q31"/>
    <mergeCell ref="B32:B39"/>
    <mergeCell ref="A32:A39"/>
    <mergeCell ref="B27:B31"/>
    <mergeCell ref="A27:A31"/>
    <mergeCell ref="G27:G31"/>
    <mergeCell ref="H27:H31"/>
    <mergeCell ref="I27:I31"/>
    <mergeCell ref="J27:J31"/>
    <mergeCell ref="K27:K31"/>
    <mergeCell ref="L27:L31"/>
    <mergeCell ref="G32:G39"/>
    <mergeCell ref="H32:H39"/>
    <mergeCell ref="M27:M31"/>
    <mergeCell ref="N27:N31"/>
    <mergeCell ref="A43:A48"/>
    <mergeCell ref="B51:B63"/>
    <mergeCell ref="M103:M120"/>
    <mergeCell ref="N103:N120"/>
    <mergeCell ref="Q106:Q116"/>
    <mergeCell ref="B124:B126"/>
    <mergeCell ref="B121:B123"/>
    <mergeCell ref="A121:A123"/>
    <mergeCell ref="A124:A126"/>
    <mergeCell ref="G121:G123"/>
    <mergeCell ref="H121:H123"/>
    <mergeCell ref="I121:I123"/>
    <mergeCell ref="J121:J123"/>
    <mergeCell ref="G124:G126"/>
    <mergeCell ref="H124:H126"/>
    <mergeCell ref="J124:J126"/>
    <mergeCell ref="I124:I126"/>
    <mergeCell ref="K121:K123"/>
    <mergeCell ref="K124:K126"/>
    <mergeCell ref="L121:L123"/>
    <mergeCell ref="L124:L126"/>
    <mergeCell ref="M124:M126"/>
    <mergeCell ref="N124:N126"/>
    <mergeCell ref="Q121:Q123"/>
    <mergeCell ref="G103:G120"/>
    <mergeCell ref="H103:H120"/>
    <mergeCell ref="Q124:Q126"/>
    <mergeCell ref="B129:B133"/>
    <mergeCell ref="A129:A133"/>
    <mergeCell ref="G129:G133"/>
    <mergeCell ref="H129:H133"/>
    <mergeCell ref="I129:I131"/>
    <mergeCell ref="I132:I133"/>
    <mergeCell ref="J129:J133"/>
    <mergeCell ref="K129:K133"/>
    <mergeCell ref="L129:L133"/>
    <mergeCell ref="M129:M133"/>
    <mergeCell ref="N129:N133"/>
    <mergeCell ref="Q129:Q133"/>
    <mergeCell ref="M121:M123"/>
    <mergeCell ref="N121:N123"/>
    <mergeCell ref="B145:B147"/>
    <mergeCell ref="A145:A147"/>
    <mergeCell ref="G145:G147"/>
    <mergeCell ref="H145:H147"/>
    <mergeCell ref="I145:I147"/>
    <mergeCell ref="J145:J147"/>
    <mergeCell ref="K145:K147"/>
    <mergeCell ref="L145:L147"/>
    <mergeCell ref="M145:M147"/>
    <mergeCell ref="N145:N147"/>
    <mergeCell ref="B134:B144"/>
    <mergeCell ref="A134:A144"/>
    <mergeCell ref="Q156:Q159"/>
    <mergeCell ref="M161:M165"/>
    <mergeCell ref="N161:N165"/>
    <mergeCell ref="Q145:Q147"/>
    <mergeCell ref="G134:G144"/>
    <mergeCell ref="H134:H144"/>
    <mergeCell ref="I142:I143"/>
    <mergeCell ref="I134:I141"/>
    <mergeCell ref="J134:J144"/>
    <mergeCell ref="K134:K144"/>
    <mergeCell ref="L134:L144"/>
    <mergeCell ref="M134:M144"/>
    <mergeCell ref="N134:N144"/>
    <mergeCell ref="Q136:Q141"/>
    <mergeCell ref="Q161:Q165"/>
  </mergeCells>
  <phoneticPr fontId="4" type="noConversion"/>
  <pageMargins left="1.1023622047244095" right="0.70866141732283472" top="0.74803149606299213" bottom="0.74803149606299213" header="0.31496062992125984" footer="0.31496062992125984"/>
  <pageSetup paperSize="9" scale="26" fitToHeight="0" orientation="landscape" r:id="rId1"/>
  <rowBreaks count="2" manualBreakCount="2">
    <brk id="70" max="14" man="1"/>
    <brk id="14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 DIRECTA</vt:lpstr>
      <vt:lpstr>'COMPRA DIRECTA'!Área_de_impresión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Pablo Morales Mejia</cp:lastModifiedBy>
  <cp:lastPrinted>2024-08-01T16:49:19Z</cp:lastPrinted>
  <dcterms:created xsi:type="dcterms:W3CDTF">2017-12-05T18:01:17Z</dcterms:created>
  <dcterms:modified xsi:type="dcterms:W3CDTF">2024-08-01T17:45:41Z</dcterms:modified>
</cp:coreProperties>
</file>