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RVICIOS BASICOS AGOSTO 2024\"/>
    </mc:Choice>
  </mc:AlternateContent>
  <bookViews>
    <workbookView xWindow="0" yWindow="0" windowWidth="28800" windowHeight="12210"/>
  </bookViews>
  <sheets>
    <sheet name="SERVICIO BASICO" sheetId="15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5" l="1"/>
  <c r="F14" i="15"/>
  <c r="F20" i="15"/>
  <c r="O20" i="15"/>
  <c r="O24" i="15"/>
  <c r="F24" i="15"/>
  <c r="O22" i="15"/>
  <c r="F22" i="15"/>
  <c r="F21" i="15"/>
  <c r="O21" i="15"/>
  <c r="F19" i="15"/>
  <c r="F18" i="15"/>
  <c r="F13" i="15"/>
  <c r="F16" i="15"/>
  <c r="F17" i="15"/>
  <c r="F12" i="15"/>
  <c r="O15" i="15"/>
  <c r="O17" i="15"/>
  <c r="O18" i="15"/>
  <c r="O12" i="15"/>
  <c r="O13" i="15"/>
  <c r="O14" i="15"/>
  <c r="O16" i="15"/>
  <c r="O19" i="15"/>
</calcChain>
</file>

<file path=xl/sharedStrings.xml><?xml version="1.0" encoding="utf-8"?>
<sst xmlns="http://schemas.openxmlformats.org/spreadsheetml/2006/main" count="73" uniqueCount="63">
  <si>
    <t>PRECIO UNITARIO</t>
  </si>
  <si>
    <t>PRECIO TOTAL</t>
  </si>
  <si>
    <t>PROVEEDOR</t>
  </si>
  <si>
    <t>NIT</t>
  </si>
  <si>
    <t>CANTIDAD</t>
  </si>
  <si>
    <t>DESCRIPCIÓN DE COMPRA</t>
  </si>
  <si>
    <t>FECHA</t>
  </si>
  <si>
    <t>RENGLON</t>
  </si>
  <si>
    <t>PROGRAMA</t>
  </si>
  <si>
    <t>MONTO</t>
  </si>
  <si>
    <t>FECHA DE COMPRA DE PUBLICACIÓN</t>
  </si>
  <si>
    <t>Serie de factura</t>
  </si>
  <si>
    <t>No. De Factura</t>
  </si>
  <si>
    <t>SERVICIOS PYA</t>
  </si>
  <si>
    <t>DISTRIBUIDORA DE ELECTRICIDAD DE ORIENTE SOCIEDAD ANONIMA</t>
  </si>
  <si>
    <t xml:space="preserve">RODRIGO, ESTRADA CANTÉ / SERVICIOS ECOLOGICO ESTADA NO. 2 </t>
  </si>
  <si>
    <t xml:space="preserve"> DISTRIBUIDORA DE ELECTRICIDAD DE ORIENTE SOCIEDAD ANONIMA</t>
  </si>
  <si>
    <t>BROADCOM GROUP</t>
  </si>
  <si>
    <t>NPG / NOG</t>
  </si>
  <si>
    <t>Pago de servicio de extracción de basura, correspondiente al mes de Julio de 2024, de las instalaciones del Viceministerio Encargado de Asuntos del Petén.</t>
  </si>
  <si>
    <t>Servicio de energía eléctrica correspondiente al periodo del 08/07/2024 al 07/08/2024 según contador No. ADANAM008452 utilizado en el Vivero Clonal de la Dirección de Desarrollo Agropecuario del Viceministerio Encargado de Asuntos del Petén. NIS 5416792.</t>
  </si>
  <si>
    <t>Servicio de energía eléctrica correspondiente al periodo del 06/07/2024 al 06/08/2024 según contador No. ADAMAQ006376, utilizado en el Centro Acuícola de la Dirección de Desarrollo Agropecuario del Viceministerio Encargado de Asuntos del Petén NIS 3091814</t>
  </si>
  <si>
    <t>E546122329</t>
  </si>
  <si>
    <t>9D0D9D4B</t>
  </si>
  <si>
    <t>E546281141</t>
  </si>
  <si>
    <t xml:space="preserve">C1CD6F0D </t>
  </si>
  <si>
    <t xml:space="preserve">7312BB7A </t>
  </si>
  <si>
    <t>E546456286</t>
  </si>
  <si>
    <t xml:space="preserve">Servicio de Enlace de Internet 30 MBPS, correspondiente al septimo pago </t>
  </si>
  <si>
    <t>F707D1A1</t>
  </si>
  <si>
    <t xml:space="preserve">Por servicio de energía eléctrica correspondiente al periodo del 16/07/2024 al 15/08/2024 según contador No. ABAAAD000029, al servicio del Viceministerio Encargado de Asuntos del Petén, NIS 5829173	</t>
  </si>
  <si>
    <t xml:space="preserve">Q 7,390.57	</t>
  </si>
  <si>
    <t>E546653073</t>
  </si>
  <si>
    <t xml:space="preserve">D7CE30CF </t>
  </si>
  <si>
    <t xml:space="preserve">Por servicio de energía eléctrica correspondiente al periodo del 16/07/2024 al 15/08/2024 según contador No. A17F400198, al servicio del Viceministerio Encargado de Asuntos del Petén, NIS 3082499.	</t>
  </si>
  <si>
    <t>E546658458</t>
  </si>
  <si>
    <t xml:space="preserve">AC02B6D1 </t>
  </si>
  <si>
    <t xml:space="preserve"> </t>
  </si>
  <si>
    <t>Por servicio de arrendamiento de bien inmueble que ocupan las oficinas de la Dirección de Coordinación de Recursos Naturales y Agroturismo en el Municipio de Potún, Petén. Según acta administrativa numero 36-2023 correspondiente al mes de Agosto del año 2024</t>
  </si>
  <si>
    <t>3C154BE2</t>
  </si>
  <si>
    <t>ENTIDAD: VICEMINISTERIO ENCARGADO DE  ASUNTOS DELPETEN</t>
  </si>
  <si>
    <t>DIRECCION:  COLONIA MORALES ZONA 2, FLORES PETEN</t>
  </si>
  <si>
    <t>HORARIO DE ATENCION:  DE 08:00 A 16:30 HORAS</t>
  </si>
  <si>
    <t>TELEFONO:  24137000  EXTENSION 7717</t>
  </si>
  <si>
    <t>DIRECTOR: PABLO MORALES MEJIA</t>
  </si>
  <si>
    <t>ENCARGADO DE ACTUALIZACION:  RONEL GUDIEL LOPEZ</t>
  </si>
  <si>
    <t>FECHA DE ACTUALIZACION:  30 DE AGOSTO  DE 2024</t>
  </si>
  <si>
    <t>NUMERAL 22 ARTICULO 10  SERVICIOS BASICOS</t>
  </si>
  <si>
    <t>Servicio de energía electrica correspondiente al periodo del 19/07/24 al 19/08/24 , según contador No,ADAMAQ006607 Utilizado en las oficinas de Desarrollo Agropecuario del Viceministerio Encargado de Asuntos del Petén. NIS6977810</t>
  </si>
  <si>
    <t>E546982743</t>
  </si>
  <si>
    <t>D232497C</t>
  </si>
  <si>
    <t>Servicio de energía electrica correspondiente al periodo del 17/07/24 al 16/08/24 , según contador No,014FJ01053 Utilizado en las oficinas de la Direccion de Coordinacion de Recursos Naturales y Agroturismo del Viceministerio Encargado de Asuntos del Petén. NIS 5545635</t>
  </si>
  <si>
    <t>E547134126</t>
  </si>
  <si>
    <t>59D13638</t>
  </si>
  <si>
    <t>E547135017</t>
  </si>
  <si>
    <t>D02E331A</t>
  </si>
  <si>
    <t>Servicio de energía electrica correspondiente al periodo del 19/07/24 al 19/08/24 , según contador No,ADAMAQ006243  Utilizado en las oficinas de la Direccion de Coordinacion de Recursos Naturales y Agroturismo del Viceministerio Encargado de Asuntos del Petén, ubicada en el municipio de Flores,  NIS 6951900</t>
  </si>
  <si>
    <t>Servicio de energía eléctrica correspondiente al periodo del 26/07/2024 al 26/08/2024 según contador No. A17F600134, utilizado en el Centro de Capacitación y Mejoramiento Genetico  de la Dirección de Desarrollo Agropecuario del Viceministerio Encargado de Asuntos del Petén NIS 5643942</t>
  </si>
  <si>
    <t>E547247796</t>
  </si>
  <si>
    <t>820F9380</t>
  </si>
  <si>
    <t>51CDB0F5</t>
  </si>
  <si>
    <t xml:space="preserve">Servicio de Enlace de Internet 90 MBPS, correspondiente al septimo pago 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</si>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</sst>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_);[Red]\(&quot;Q&quot;#,##0.00\)"/>
    <numFmt numFmtId="165" formatCode="_(&quot;Q&quot;* #,##0.00_);_(&quot;Q&quot;* \(#,##0.00\);_(&quot;Q&quot;* &quot;-&quot;??_);_(@_)"/>
  </numFmts>
  <fonts count="9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rgb="FF3F4B75"/>
      <name val="Avenir LT Std 55 Roman"/>
    </font>
    <font>
      <b/>
      <sz val="1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5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165" fontId="1" fillId="0" borderId="0" xfId="2" applyFont="1" applyAlignment="1">
      <alignment horizontal="right" wrapText="1"/>
    </xf>
    <xf numFmtId="1" fontId="1" fillId="0" borderId="0" xfId="0" applyNumberFormat="1" applyFont="1" applyAlignment="1">
      <alignment horizontal="right" wrapText="1"/>
    </xf>
    <xf numFmtId="0" fontId="5" fillId="0" borderId="0" xfId="0" applyFont="1"/>
    <xf numFmtId="165" fontId="0" fillId="0" borderId="0" xfId="2" applyFont="1"/>
    <xf numFmtId="14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0" fillId="4" borderId="0" xfId="0" applyFill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165" fontId="0" fillId="0" borderId="1" xfId="2" applyFont="1" applyFill="1" applyBorder="1"/>
    <xf numFmtId="165" fontId="0" fillId="0" borderId="2" xfId="2" applyFont="1" applyFill="1" applyBorder="1"/>
    <xf numFmtId="165" fontId="5" fillId="0" borderId="1" xfId="0" applyNumberFormat="1" applyFont="1" applyFill="1" applyBorder="1" applyAlignment="1">
      <alignment horizontal="center" wrapText="1"/>
    </xf>
    <xf numFmtId="14" fontId="0" fillId="0" borderId="1" xfId="0" applyNumberFormat="1" applyFill="1" applyBorder="1"/>
    <xf numFmtId="0" fontId="0" fillId="0" borderId="1" xfId="0" applyFill="1" applyBorder="1"/>
    <xf numFmtId="164" fontId="0" fillId="0" borderId="1" xfId="2" applyNumberFormat="1" applyFont="1" applyFill="1" applyBorder="1"/>
    <xf numFmtId="164" fontId="1" fillId="0" borderId="1" xfId="2" applyNumberFormat="1" applyFont="1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6" fillId="0" borderId="1" xfId="0" applyFont="1" applyFill="1" applyBorder="1"/>
    <xf numFmtId="11" fontId="0" fillId="0" borderId="1" xfId="0" applyNumberFormat="1" applyFill="1" applyBorder="1"/>
    <xf numFmtId="164" fontId="0" fillId="0" borderId="1" xfId="2" applyNumberFormat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right" wrapText="1"/>
    </xf>
    <xf numFmtId="164" fontId="0" fillId="0" borderId="1" xfId="2" applyNumberFormat="1" applyFont="1" applyFill="1" applyBorder="1" applyAlignment="1">
      <alignment wrapText="1"/>
    </xf>
    <xf numFmtId="14" fontId="0" fillId="0" borderId="2" xfId="0" applyNumberFormat="1" applyFill="1" applyBorder="1"/>
    <xf numFmtId="0" fontId="0" fillId="0" borderId="2" xfId="0" applyFill="1" applyBorder="1"/>
    <xf numFmtId="164" fontId="0" fillId="0" borderId="2" xfId="2" applyNumberFormat="1" applyFont="1" applyFill="1" applyBorder="1"/>
    <xf numFmtId="164" fontId="1" fillId="0" borderId="2" xfId="2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abSelected="1" view="pageBreakPreview" zoomScale="60" zoomScaleNormal="77" workbookViewId="0">
      <selection activeCell="C14" sqref="C14"/>
    </sheetView>
  </sheetViews>
  <sheetFormatPr baseColWidth="10" defaultRowHeight="14.25" x14ac:dyDescent="0.2"/>
  <cols>
    <col min="2" max="2" width="18.75" customWidth="1"/>
    <col min="3" max="3" width="62.625" customWidth="1"/>
    <col min="4" max="4" width="13.375" customWidth="1"/>
    <col min="5" max="5" width="17.875" style="7" customWidth="1"/>
    <col min="6" max="6" width="22.125" style="7" customWidth="1"/>
    <col min="7" max="7" width="41" customWidth="1"/>
    <col min="10" max="10" width="12.25" customWidth="1"/>
    <col min="11" max="11" width="15.375" customWidth="1"/>
    <col min="12" max="12" width="18.25" customWidth="1"/>
    <col min="13" max="14" width="16.75" customWidth="1"/>
    <col min="15" max="15" width="17" customWidth="1"/>
  </cols>
  <sheetData>
    <row r="1" spans="1:15" ht="24.95" customHeight="1" x14ac:dyDescent="0.2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4.95" customHeight="1" x14ac:dyDescent="0.25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24.95" customHeight="1" x14ac:dyDescent="0.25">
      <c r="A3" s="49" t="s">
        <v>42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4.95" customHeight="1" x14ac:dyDescent="0.25">
      <c r="A4" s="49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.95" customHeight="1" x14ac:dyDescent="0.25">
      <c r="A5" s="49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4.95" customHeight="1" x14ac:dyDescent="0.25">
      <c r="A6" s="49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24.95" customHeight="1" x14ac:dyDescent="0.25">
      <c r="A7" s="49" t="s">
        <v>46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24.95" customHeight="1" x14ac:dyDescent="0.25">
      <c r="A8" s="50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ht="17.25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7.5" customHeight="1" x14ac:dyDescent="0.2">
      <c r="B10" s="2"/>
      <c r="C10" s="1"/>
      <c r="D10" s="3"/>
      <c r="E10" s="4"/>
      <c r="F10" s="4"/>
      <c r="G10" s="1"/>
      <c r="H10" s="5"/>
      <c r="I10" s="1"/>
      <c r="J10" s="1"/>
      <c r="K10" s="1"/>
      <c r="L10" s="1"/>
      <c r="M10" s="1"/>
      <c r="N10" s="1"/>
      <c r="O10" s="1"/>
    </row>
    <row r="11" spans="1:15" s="6" customFormat="1" ht="46.5" customHeight="1" x14ac:dyDescent="0.2">
      <c r="A11" s="47" t="s">
        <v>62</v>
      </c>
      <c r="B11" s="8" t="s">
        <v>6</v>
      </c>
      <c r="C11" s="9" t="s">
        <v>5</v>
      </c>
      <c r="D11" s="10" t="s">
        <v>4</v>
      </c>
      <c r="E11" s="11" t="s">
        <v>0</v>
      </c>
      <c r="F11" s="11" t="s">
        <v>1</v>
      </c>
      <c r="G11" s="10" t="s">
        <v>2</v>
      </c>
      <c r="H11" s="12" t="s">
        <v>3</v>
      </c>
      <c r="I11" s="12" t="s">
        <v>7</v>
      </c>
      <c r="J11" s="12" t="s">
        <v>8</v>
      </c>
      <c r="K11" s="13" t="s">
        <v>10</v>
      </c>
      <c r="L11" s="13" t="s">
        <v>18</v>
      </c>
      <c r="M11" s="13" t="s">
        <v>11</v>
      </c>
      <c r="N11" s="13" t="s">
        <v>12</v>
      </c>
      <c r="O11" s="13" t="s">
        <v>9</v>
      </c>
    </row>
    <row r="12" spans="1:15" s="15" customFormat="1" ht="43.5" x14ac:dyDescent="0.25">
      <c r="A12" s="16">
        <v>1</v>
      </c>
      <c r="B12" s="25">
        <v>45511</v>
      </c>
      <c r="C12" s="21" t="s">
        <v>19</v>
      </c>
      <c r="D12" s="26">
        <v>1</v>
      </c>
      <c r="E12" s="27">
        <v>250</v>
      </c>
      <c r="F12" s="28">
        <f>D12*E12</f>
        <v>250</v>
      </c>
      <c r="G12" s="21" t="s">
        <v>15</v>
      </c>
      <c r="H12" s="26">
        <v>19938713</v>
      </c>
      <c r="I12" s="26">
        <v>115</v>
      </c>
      <c r="J12" s="26">
        <v>13</v>
      </c>
      <c r="K12" s="25">
        <v>45512</v>
      </c>
      <c r="L12" s="26" t="s">
        <v>22</v>
      </c>
      <c r="M12" s="29" t="s">
        <v>23</v>
      </c>
      <c r="N12" s="30">
        <v>835995847</v>
      </c>
      <c r="O12" s="22">
        <f t="shared" ref="O12:O20" si="0">F12</f>
        <v>250</v>
      </c>
    </row>
    <row r="13" spans="1:15" s="15" customFormat="1" ht="57.75" x14ac:dyDescent="0.25">
      <c r="A13" s="14">
        <v>2</v>
      </c>
      <c r="B13" s="25">
        <v>45511</v>
      </c>
      <c r="C13" s="21" t="s">
        <v>20</v>
      </c>
      <c r="D13" s="26">
        <v>1</v>
      </c>
      <c r="E13" s="27">
        <v>413.34</v>
      </c>
      <c r="F13" s="28">
        <f>D13*E13</f>
        <v>413.34</v>
      </c>
      <c r="G13" s="21" t="s">
        <v>16</v>
      </c>
      <c r="H13" s="26">
        <v>14946203</v>
      </c>
      <c r="I13" s="26">
        <v>111</v>
      </c>
      <c r="J13" s="26">
        <v>11</v>
      </c>
      <c r="K13" s="25">
        <v>45516</v>
      </c>
      <c r="L13" s="31" t="s">
        <v>24</v>
      </c>
      <c r="M13" s="32" t="s">
        <v>25</v>
      </c>
      <c r="N13" s="26">
        <v>119162817</v>
      </c>
      <c r="O13" s="22">
        <f t="shared" si="0"/>
        <v>413.34</v>
      </c>
    </row>
    <row r="14" spans="1:15" s="15" customFormat="1" ht="57.75" x14ac:dyDescent="0.25">
      <c r="A14" s="16">
        <v>3</v>
      </c>
      <c r="B14" s="25">
        <v>45510</v>
      </c>
      <c r="C14" s="21" t="s">
        <v>21</v>
      </c>
      <c r="D14" s="26">
        <v>1</v>
      </c>
      <c r="E14" s="27">
        <v>11917.5</v>
      </c>
      <c r="F14" s="28">
        <f>D14*E14</f>
        <v>11917.5</v>
      </c>
      <c r="G14" s="21" t="s">
        <v>16</v>
      </c>
      <c r="H14" s="26">
        <v>14946203</v>
      </c>
      <c r="I14" s="26">
        <v>111</v>
      </c>
      <c r="J14" s="26">
        <v>11</v>
      </c>
      <c r="K14" s="25">
        <v>45518</v>
      </c>
      <c r="L14" s="26" t="s">
        <v>27</v>
      </c>
      <c r="M14" s="32" t="s">
        <v>26</v>
      </c>
      <c r="N14" s="26">
        <v>2400144783</v>
      </c>
      <c r="O14" s="22">
        <f t="shared" si="0"/>
        <v>11917.5</v>
      </c>
    </row>
    <row r="15" spans="1:15" ht="43.5" x14ac:dyDescent="0.25">
      <c r="A15" s="14">
        <v>4</v>
      </c>
      <c r="B15" s="25">
        <v>45519</v>
      </c>
      <c r="C15" s="21" t="s">
        <v>30</v>
      </c>
      <c r="D15" s="26">
        <v>1</v>
      </c>
      <c r="E15" s="33" t="s">
        <v>31</v>
      </c>
      <c r="F15" s="34" t="str">
        <f>E15</f>
        <v xml:space="preserve">Q 7,390.57	</v>
      </c>
      <c r="G15" s="21" t="s">
        <v>14</v>
      </c>
      <c r="H15" s="26">
        <v>14946203</v>
      </c>
      <c r="I15" s="26">
        <v>111</v>
      </c>
      <c r="J15" s="26">
        <v>13</v>
      </c>
      <c r="K15" s="25">
        <v>45523</v>
      </c>
      <c r="L15" s="29" t="s">
        <v>32</v>
      </c>
      <c r="M15" s="32" t="s">
        <v>33</v>
      </c>
      <c r="N15" s="26">
        <v>559760400</v>
      </c>
      <c r="O15" s="22" t="str">
        <f t="shared" si="0"/>
        <v xml:space="preserve">Q 7,390.57	</v>
      </c>
    </row>
    <row r="16" spans="1:15" s="15" customFormat="1" ht="43.5" x14ac:dyDescent="0.25">
      <c r="A16" s="16">
        <v>5</v>
      </c>
      <c r="B16" s="25">
        <v>45519</v>
      </c>
      <c r="C16" s="21" t="s">
        <v>34</v>
      </c>
      <c r="D16" s="26">
        <v>1</v>
      </c>
      <c r="E16" s="35">
        <v>18650.099999999999</v>
      </c>
      <c r="F16" s="28">
        <f t="shared" ref="F16:F20" si="1">D16*E16</f>
        <v>18650.099999999999</v>
      </c>
      <c r="G16" s="21" t="s">
        <v>14</v>
      </c>
      <c r="H16" s="26">
        <v>14946203</v>
      </c>
      <c r="I16" s="26">
        <v>111</v>
      </c>
      <c r="J16" s="26">
        <v>13</v>
      </c>
      <c r="K16" s="25">
        <v>45523</v>
      </c>
      <c r="L16" s="21" t="s">
        <v>35</v>
      </c>
      <c r="M16" s="26" t="s">
        <v>36</v>
      </c>
      <c r="N16" s="26">
        <v>140462385</v>
      </c>
      <c r="O16" s="22">
        <f t="shared" si="0"/>
        <v>18650.099999999999</v>
      </c>
    </row>
    <row r="17" spans="1:15" ht="57.75" x14ac:dyDescent="0.25">
      <c r="A17" s="14">
        <v>6</v>
      </c>
      <c r="B17" s="25">
        <v>45520</v>
      </c>
      <c r="C17" s="21" t="s">
        <v>51</v>
      </c>
      <c r="D17" s="26">
        <v>1</v>
      </c>
      <c r="E17" s="27">
        <v>3740.88</v>
      </c>
      <c r="F17" s="28">
        <f t="shared" si="1"/>
        <v>3740.88</v>
      </c>
      <c r="G17" s="21" t="s">
        <v>14</v>
      </c>
      <c r="H17" s="26">
        <v>14946203</v>
      </c>
      <c r="I17" s="26">
        <v>111</v>
      </c>
      <c r="J17" s="26">
        <v>12</v>
      </c>
      <c r="K17" s="25">
        <v>45531</v>
      </c>
      <c r="L17" s="21" t="s">
        <v>52</v>
      </c>
      <c r="M17" s="26" t="s">
        <v>53</v>
      </c>
      <c r="N17" s="26">
        <v>415383593</v>
      </c>
      <c r="O17" s="22">
        <f t="shared" si="0"/>
        <v>3740.88</v>
      </c>
    </row>
    <row r="18" spans="1:15" s="15" customFormat="1" ht="75.75" customHeight="1" x14ac:dyDescent="0.25">
      <c r="A18" s="16">
        <v>7</v>
      </c>
      <c r="B18" s="25">
        <v>45522</v>
      </c>
      <c r="C18" s="21" t="s">
        <v>48</v>
      </c>
      <c r="D18" s="26">
        <v>1</v>
      </c>
      <c r="E18" s="27">
        <v>2021.92</v>
      </c>
      <c r="F18" s="28">
        <f t="shared" si="1"/>
        <v>2021.92</v>
      </c>
      <c r="G18" s="21" t="s">
        <v>16</v>
      </c>
      <c r="H18" s="26">
        <v>14946203</v>
      </c>
      <c r="I18" s="26">
        <v>111</v>
      </c>
      <c r="J18" s="26">
        <v>11</v>
      </c>
      <c r="K18" s="25">
        <v>45527</v>
      </c>
      <c r="L18" s="26" t="s">
        <v>49</v>
      </c>
      <c r="M18" s="26" t="s">
        <v>50</v>
      </c>
      <c r="N18" s="26">
        <v>1429752702</v>
      </c>
      <c r="O18" s="22">
        <f t="shared" si="0"/>
        <v>2021.92</v>
      </c>
    </row>
    <row r="19" spans="1:15" ht="75.75" customHeight="1" x14ac:dyDescent="0.25">
      <c r="A19" s="14">
        <v>8</v>
      </c>
      <c r="B19" s="25">
        <v>45523</v>
      </c>
      <c r="C19" s="21" t="s">
        <v>56</v>
      </c>
      <c r="D19" s="26">
        <v>1</v>
      </c>
      <c r="E19" s="27">
        <v>3929.65</v>
      </c>
      <c r="F19" s="28">
        <f t="shared" si="1"/>
        <v>3929.65</v>
      </c>
      <c r="G19" s="21" t="s">
        <v>16</v>
      </c>
      <c r="H19" s="26">
        <v>14946203</v>
      </c>
      <c r="I19" s="26">
        <v>111</v>
      </c>
      <c r="J19" s="26">
        <v>12</v>
      </c>
      <c r="K19" s="25">
        <v>45531</v>
      </c>
      <c r="L19" s="26" t="s">
        <v>54</v>
      </c>
      <c r="M19" s="26" t="s">
        <v>55</v>
      </c>
      <c r="N19" s="26">
        <v>1367360924</v>
      </c>
      <c r="O19" s="22">
        <f t="shared" si="0"/>
        <v>3929.65</v>
      </c>
    </row>
    <row r="20" spans="1:15" ht="75.75" customHeight="1" x14ac:dyDescent="0.25">
      <c r="A20" s="19">
        <v>9</v>
      </c>
      <c r="B20" s="36"/>
      <c r="C20" s="21" t="s">
        <v>57</v>
      </c>
      <c r="D20" s="37">
        <v>1</v>
      </c>
      <c r="E20" s="38">
        <v>5435.26</v>
      </c>
      <c r="F20" s="39">
        <f t="shared" si="1"/>
        <v>5435.26</v>
      </c>
      <c r="G20" s="40" t="s">
        <v>16</v>
      </c>
      <c r="H20" s="37">
        <v>14946203</v>
      </c>
      <c r="I20" s="37">
        <v>111</v>
      </c>
      <c r="J20" s="37">
        <v>11</v>
      </c>
      <c r="K20" s="36">
        <v>45533</v>
      </c>
      <c r="L20" s="37" t="s">
        <v>58</v>
      </c>
      <c r="M20" s="37" t="s">
        <v>59</v>
      </c>
      <c r="N20" s="37">
        <v>564609045</v>
      </c>
      <c r="O20" s="23">
        <f t="shared" si="0"/>
        <v>5435.26</v>
      </c>
    </row>
    <row r="21" spans="1:15" s="18" customFormat="1" ht="58.5" customHeight="1" x14ac:dyDescent="0.2">
      <c r="A21" s="20">
        <v>10</v>
      </c>
      <c r="B21" s="41">
        <v>45510</v>
      </c>
      <c r="C21" s="42" t="s">
        <v>28</v>
      </c>
      <c r="D21" s="43">
        <v>1</v>
      </c>
      <c r="E21" s="44">
        <v>7125</v>
      </c>
      <c r="F21" s="44">
        <f>D21*E21</f>
        <v>7125</v>
      </c>
      <c r="G21" s="43" t="s">
        <v>17</v>
      </c>
      <c r="H21" s="45">
        <v>74650068</v>
      </c>
      <c r="I21" s="45">
        <v>113</v>
      </c>
      <c r="J21" s="45">
        <v>13</v>
      </c>
      <c r="K21" s="41">
        <v>45512</v>
      </c>
      <c r="L21" s="46">
        <v>21734062</v>
      </c>
      <c r="M21" s="46" t="s">
        <v>29</v>
      </c>
      <c r="N21" s="46">
        <v>3477555962</v>
      </c>
      <c r="O21" s="24">
        <f>F21</f>
        <v>7125</v>
      </c>
    </row>
    <row r="22" spans="1:15" s="15" customFormat="1" ht="87.75" customHeight="1" x14ac:dyDescent="0.25">
      <c r="A22" s="16">
        <v>11</v>
      </c>
      <c r="B22" s="25">
        <v>45526</v>
      </c>
      <c r="C22" s="21" t="s">
        <v>38</v>
      </c>
      <c r="D22" s="26">
        <v>1</v>
      </c>
      <c r="E22" s="27">
        <v>8000</v>
      </c>
      <c r="F22" s="28">
        <f t="shared" ref="F22:F24" si="2">D22*E22</f>
        <v>8000</v>
      </c>
      <c r="G22" s="21" t="s">
        <v>13</v>
      </c>
      <c r="H22" s="26">
        <v>26580489</v>
      </c>
      <c r="I22" s="26">
        <v>151</v>
      </c>
      <c r="J22" s="26">
        <v>12</v>
      </c>
      <c r="K22" s="25">
        <v>45526</v>
      </c>
      <c r="L22" s="26">
        <v>22220410</v>
      </c>
      <c r="M22" s="32" t="s">
        <v>39</v>
      </c>
      <c r="N22" s="26">
        <v>2866431711</v>
      </c>
      <c r="O22" s="22">
        <f>E22</f>
        <v>8000</v>
      </c>
    </row>
    <row r="23" spans="1:15" s="15" customFormat="1" ht="72" customHeight="1" x14ac:dyDescent="0.25">
      <c r="A23" s="16"/>
      <c r="B23" s="25">
        <v>45510</v>
      </c>
      <c r="C23" s="21" t="s">
        <v>61</v>
      </c>
      <c r="D23" s="26">
        <v>1</v>
      </c>
      <c r="E23" s="27"/>
      <c r="F23" s="28">
        <v>7125</v>
      </c>
      <c r="G23" s="21" t="s">
        <v>17</v>
      </c>
      <c r="H23" s="26">
        <v>74650068</v>
      </c>
      <c r="I23" s="26">
        <v>113</v>
      </c>
      <c r="J23" s="26">
        <v>13</v>
      </c>
      <c r="K23" s="25">
        <v>45512</v>
      </c>
      <c r="L23" s="26">
        <v>21734062</v>
      </c>
      <c r="M23" s="32" t="s">
        <v>29</v>
      </c>
      <c r="N23" s="26">
        <v>3477555962</v>
      </c>
      <c r="O23" s="22">
        <v>7125</v>
      </c>
    </row>
    <row r="24" spans="1:15" s="15" customFormat="1" ht="58.5" customHeight="1" x14ac:dyDescent="0.25">
      <c r="A24" s="14"/>
      <c r="B24" s="25">
        <v>45518</v>
      </c>
      <c r="C24" s="21" t="s">
        <v>28</v>
      </c>
      <c r="D24" s="26">
        <v>1</v>
      </c>
      <c r="E24" s="27">
        <v>2700</v>
      </c>
      <c r="F24" s="28">
        <f t="shared" si="2"/>
        <v>2700</v>
      </c>
      <c r="G24" s="21" t="s">
        <v>17</v>
      </c>
      <c r="H24" s="26">
        <v>74650068</v>
      </c>
      <c r="I24" s="26">
        <v>113</v>
      </c>
      <c r="J24" s="26">
        <v>12</v>
      </c>
      <c r="K24" s="25">
        <v>45524</v>
      </c>
      <c r="L24" s="26">
        <v>21734089</v>
      </c>
      <c r="M24" s="32" t="s">
        <v>60</v>
      </c>
      <c r="N24" s="26">
        <v>3959049148</v>
      </c>
      <c r="O24" s="22">
        <f>E24</f>
        <v>2700</v>
      </c>
    </row>
    <row r="25" spans="1:15" ht="15" x14ac:dyDescent="0.25">
      <c r="A25" s="17"/>
    </row>
    <row r="29" spans="1:15" x14ac:dyDescent="0.2">
      <c r="C29" t="s">
        <v>37</v>
      </c>
    </row>
  </sheetData>
  <mergeCells count="9">
    <mergeCell ref="A6:O6"/>
    <mergeCell ref="A7:O7"/>
    <mergeCell ref="A9:O9"/>
    <mergeCell ref="A8:O8"/>
    <mergeCell ref="A1:O1"/>
    <mergeCell ref="A2:O2"/>
    <mergeCell ref="A3:O3"/>
    <mergeCell ref="A4:O4"/>
    <mergeCell ref="A5:O5"/>
  </mergeCells>
  <pageMargins left="1.1023622047244095" right="0.70866141732283472" top="0.74803149606299213" bottom="0.74803149606299213" header="0.31496062992125984" footer="0.31496062992125984"/>
  <pageSetup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BASICO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</cp:lastModifiedBy>
  <cp:lastPrinted>2024-08-30T21:56:04Z</cp:lastPrinted>
  <dcterms:created xsi:type="dcterms:W3CDTF">2017-12-05T18:01:17Z</dcterms:created>
  <dcterms:modified xsi:type="dcterms:W3CDTF">2024-08-30T21:57:36Z</dcterms:modified>
</cp:coreProperties>
</file>